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xml"/>
  <Override PartName="/xl/drawings/drawing3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drawings/drawing44.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xl/drawings/drawing42.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drawings/drawing4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drawings/drawing4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12.xml" ContentType="application/vnd.openxmlformats-officedocument.drawingml.chartshapes+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10" yWindow="1305" windowWidth="4485" windowHeight="4485" tabRatio="837"/>
  </bookViews>
  <sheets>
    <sheet name="1.Nativity" sheetId="4" r:id="rId1"/>
    <sheet name="2.ChangeNativity" sheetId="49" r:id="rId2"/>
    <sheet name="3.Region" sheetId="37" r:id="rId3"/>
    <sheet name="4.Change Region" sheetId="50" r:id="rId4"/>
    <sheet name="5.Origin" sheetId="62" r:id="rId5"/>
    <sheet name="6.Race&amp;Ethnicity" sheetId="39" r:id="rId6"/>
    <sheet name="7.RaceSelf-Id" sheetId="54" r:id="rId7"/>
    <sheet name="8.PdArrival" sheetId="21" r:id="rId8"/>
    <sheet name="9.Sex&amp;Age" sheetId="7" r:id="rId9"/>
    <sheet name="9a.Age-Sex Pyramids" sheetId="48" r:id="rId10"/>
    <sheet name="10.MedianAge" sheetId="8" r:id="rId11"/>
    <sheet name="11.State" sheetId="41" r:id="rId12"/>
    <sheet name="12.ChangeStateShare" sheetId="14" r:id="rId13"/>
    <sheet name="13. StatebyBirth#" sheetId="61" r:id="rId14"/>
    <sheet name="13a.StatebyBirth%" sheetId="40" r:id="rId15"/>
    <sheet name="14.MarStat" sheetId="16" r:id="rId16"/>
    <sheet name="15.Births" sheetId="10" r:id="rId17"/>
    <sheet name="16.UnmarriedBirth" sheetId="11" r:id="rId18"/>
    <sheet name="17.HouseholdType(p)" sheetId="17" r:id="rId19"/>
    <sheet name="18.HouseholdType(hhld)" sheetId="42" r:id="rId20"/>
    <sheet name="19.FamilySize" sheetId="18" r:id="rId21"/>
    <sheet name="20.HouseholderType" sheetId="19" r:id="rId22"/>
    <sheet name="21.English" sheetId="64" r:id="rId23"/>
    <sheet name="22.Eng.DateofArr." sheetId="53" r:id="rId24"/>
    <sheet name="23.EducAttain" sheetId="22" r:id="rId25"/>
    <sheet name="24.SchoolEnrollment" sheetId="24" r:id="rId26"/>
    <sheet name="25.Dropout" sheetId="63" r:id="rId27"/>
    <sheet name="26.CollegeEnrollment" sheetId="57" r:id="rId28"/>
    <sheet name="27.Occupation" sheetId="51" r:id="rId29"/>
    <sheet name="28.Det.Occupation" sheetId="25" r:id="rId30"/>
    <sheet name="29.Industry" sheetId="52" r:id="rId31"/>
    <sheet name="30.Det.Industry" sheetId="26" r:id="rId32"/>
    <sheet name="31.Earnings" sheetId="27" r:id="rId33"/>
    <sheet name="32.MedEarnings" sheetId="28" r:id="rId34"/>
    <sheet name="33.FTYREarnings" sheetId="29" r:id="rId35"/>
    <sheet name="34.FTYRMedEarnings" sheetId="59" r:id="rId36"/>
    <sheet name="35.HHldIncDist" sheetId="31" r:id="rId37"/>
    <sheet name="36.MedHHInc" sheetId="60" r:id="rId38"/>
    <sheet name="37.Poverty" sheetId="33" r:id="rId39"/>
    <sheet name="38.HealthInsurance" sheetId="55" r:id="rId40"/>
    <sheet name="39.Public v Private Health" sheetId="67" r:id="rId41"/>
    <sheet name="40.Homeownership" sheetId="34" r:id="rId42"/>
    <sheet name="41.FBHomeownership" sheetId="46" r:id="rId43"/>
  </sheets>
  <definedNames>
    <definedName name="_xlnm.Print_Area" localSheetId="0">'1.Nativity'!$A$1:$E$13</definedName>
    <definedName name="_xlnm.Print_Area" localSheetId="10">'10.MedianAge'!$A$1:$D$19</definedName>
    <definedName name="_xlnm.Print_Area" localSheetId="11">'11.State'!$A$1:$D$65</definedName>
    <definedName name="_xlnm.Print_Area" localSheetId="12">'12.ChangeStateShare'!$A$1:$E$65</definedName>
    <definedName name="_xlnm.Print_Area" localSheetId="13">'13. StatebyBirth#'!$A$1:$K$67</definedName>
    <definedName name="_xlnm.Print_Area" localSheetId="14">'13a.StatebyBirth%'!$A$1:$K$68</definedName>
    <definedName name="_xlnm.Print_Area" localSheetId="15">'14.MarStat'!$A$1:$G$31</definedName>
    <definedName name="_xlnm.Print_Area" localSheetId="16">'15.Births'!$A$1:$D$19</definedName>
    <definedName name="_xlnm.Print_Area" localSheetId="17">'16.UnmarriedBirth'!$A$1:$D$20</definedName>
    <definedName name="_xlnm.Print_Area" localSheetId="18">'17.HouseholdType(p)'!$A$1:$F$32</definedName>
    <definedName name="_xlnm.Print_Area" localSheetId="19">'18.HouseholdType(hhld)'!$A$1:$F$32</definedName>
    <definedName name="_xlnm.Print_Area" localSheetId="20">'19.FamilySize'!$A$1:$E$31</definedName>
    <definedName name="_xlnm.Print_Area" localSheetId="1">'2.ChangeNativity'!$A$1:$F$11</definedName>
    <definedName name="_xlnm.Print_Area" localSheetId="21">'20.HouseholderType'!$A$1:$E$31</definedName>
    <definedName name="_xlnm.Print_Area" localSheetId="22">'21.English'!$A$1:$J$33</definedName>
    <definedName name="_xlnm.Print_Area" localSheetId="23">'22.Eng.DateofArr.'!$A$1:$J$22</definedName>
    <definedName name="_xlnm.Print_Area" localSheetId="24">'23.EducAttain'!$A$1:$H$31</definedName>
    <definedName name="_xlnm.Print_Area" localSheetId="25">'24.SchoolEnrollment'!$A$1:$F$22</definedName>
    <definedName name="_xlnm.Print_Area" localSheetId="26">'25.Dropout'!$A$1:$F$20</definedName>
    <definedName name="_xlnm.Print_Area" localSheetId="27">'26.CollegeEnrollment'!$A$1:$F$32</definedName>
    <definedName name="_xlnm.Print_Area" localSheetId="28">'27.Occupation'!$A$1:$K$46</definedName>
    <definedName name="_xlnm.Print_Area" localSheetId="29">'28.Det.Occupation'!$A$1:$K$67</definedName>
    <definedName name="_xlnm.Print_Area" localSheetId="30">'29.Industry'!$A$1:$K$42</definedName>
    <definedName name="_xlnm.Print_Area" localSheetId="2">'3.Region'!$A$1:$E$17</definedName>
    <definedName name="_xlnm.Print_Area" localSheetId="31">'30.Det.Industry'!$A$1:$K$50</definedName>
    <definedName name="_xlnm.Print_Area" localSheetId="32">'31.Earnings'!$A$1:$E$31</definedName>
    <definedName name="_xlnm.Print_Area" localSheetId="33">'32.MedEarnings'!$A$1:$B$19</definedName>
    <definedName name="_xlnm.Print_Area" localSheetId="34">'33.FTYREarnings'!$A$1:$E$31</definedName>
    <definedName name="_xlnm.Print_Area" localSheetId="35">'34.FTYRMedEarnings'!$A$1:$B$19</definedName>
    <definedName name="_xlnm.Print_Area" localSheetId="36">'35.HHldIncDist'!$A$1:$G$32</definedName>
    <definedName name="_xlnm.Print_Area" localSheetId="37">'36.MedHHInc'!$A$1:$B$19</definedName>
    <definedName name="_xlnm.Print_Area" localSheetId="38">'37.Poverty'!$A$1:$E$33</definedName>
    <definedName name="_xlnm.Print_Area" localSheetId="39">'38.HealthInsurance'!$A$1:$E$22</definedName>
    <definedName name="_xlnm.Print_Area" localSheetId="40">'39.Public v Private Health'!$A$1:$E$22</definedName>
    <definedName name="_xlnm.Print_Area" localSheetId="3">'4.Change Region'!$A$1:$F$17</definedName>
    <definedName name="_xlnm.Print_Area" localSheetId="41">'40.Homeownership'!$A$1:$H$20</definedName>
    <definedName name="_xlnm.Print_Area" localSheetId="42">'41.FBHomeownership'!$A$1:$D$14</definedName>
    <definedName name="_xlnm.Print_Area" localSheetId="4">'5.Origin'!$A$1:$K$63</definedName>
    <definedName name="_xlnm.Print_Area" localSheetId="5">'6.Race&amp;Ethnicity'!$A$1:$E$15</definedName>
    <definedName name="_xlnm.Print_Area" localSheetId="6">'7.RaceSelf-Id'!$A$1:$I$18</definedName>
    <definedName name="_xlnm.Print_Area" localSheetId="7">'8.PdArrival'!$A$1:$F$27</definedName>
    <definedName name="_xlnm.Print_Area" localSheetId="8">'9.Sex&amp;Age'!$A$1:$J$32</definedName>
    <definedName name="_xlnm.Print_Area" localSheetId="9">'9a.Age-Sex Pyramids'!$A$1:$I$24</definedName>
  </definedNames>
  <calcPr calcId="125725"/>
</workbook>
</file>

<file path=xl/calcChain.xml><?xml version="1.0" encoding="utf-8"?>
<calcChain xmlns="http://schemas.openxmlformats.org/spreadsheetml/2006/main">
  <c r="E9" i="14"/>
  <c r="E10"/>
  <c r="E11"/>
  <c r="E12"/>
  <c r="E13"/>
  <c r="E14"/>
  <c r="E15"/>
  <c r="E16"/>
  <c r="E17"/>
  <c r="E19"/>
  <c r="E20"/>
  <c r="E21"/>
  <c r="E22"/>
  <c r="E23"/>
  <c r="E26"/>
  <c r="E27"/>
  <c r="E28"/>
  <c r="E30"/>
  <c r="E31"/>
  <c r="E32"/>
  <c r="E35"/>
  <c r="E36"/>
  <c r="E37"/>
  <c r="E38"/>
  <c r="E39"/>
  <c r="E41"/>
  <c r="E42"/>
  <c r="E47"/>
  <c r="E48"/>
  <c r="E49"/>
  <c r="E50"/>
  <c r="E52"/>
  <c r="E53"/>
  <c r="E54"/>
  <c r="E55"/>
  <c r="E56"/>
  <c r="E57"/>
  <c r="E58"/>
  <c r="E59"/>
  <c r="E60"/>
  <c r="E61"/>
  <c r="E62"/>
  <c r="E63"/>
  <c r="E8"/>
  <c r="D9"/>
  <c r="D10"/>
  <c r="D11"/>
  <c r="D12"/>
  <c r="D13"/>
  <c r="D14"/>
  <c r="D15"/>
  <c r="D16"/>
  <c r="D17"/>
  <c r="D19"/>
  <c r="D20"/>
  <c r="D21"/>
  <c r="D22"/>
  <c r="D23"/>
  <c r="D24"/>
  <c r="E24" s="1"/>
  <c r="D25"/>
  <c r="E25" s="1"/>
  <c r="D26"/>
  <c r="D27"/>
  <c r="D28"/>
  <c r="D30"/>
  <c r="D31"/>
  <c r="D32"/>
  <c r="D33"/>
  <c r="E33" s="1"/>
  <c r="D34"/>
  <c r="E34" s="1"/>
  <c r="D35"/>
  <c r="D36"/>
  <c r="D37"/>
  <c r="D38"/>
  <c r="D39"/>
  <c r="D41"/>
  <c r="D42"/>
  <c r="D43"/>
  <c r="E43" s="1"/>
  <c r="D44"/>
  <c r="E44" s="1"/>
  <c r="D45"/>
  <c r="E45" s="1"/>
  <c r="D46"/>
  <c r="E46" s="1"/>
  <c r="D47"/>
  <c r="D48"/>
  <c r="D49"/>
  <c r="D50"/>
  <c r="D52"/>
  <c r="D53"/>
  <c r="D54"/>
  <c r="D55"/>
  <c r="D56"/>
  <c r="D57"/>
  <c r="D58"/>
  <c r="D59"/>
  <c r="D60"/>
  <c r="D61"/>
  <c r="D62"/>
  <c r="D63"/>
  <c r="D8"/>
  <c r="F8" i="50" l="1"/>
  <c r="F9"/>
  <c r="F10"/>
  <c r="F11"/>
  <c r="F12"/>
  <c r="F13"/>
  <c r="F14"/>
  <c r="F7"/>
  <c r="E8"/>
  <c r="E9"/>
  <c r="E10"/>
  <c r="E11"/>
  <c r="E12"/>
  <c r="E13"/>
  <c r="E14"/>
  <c r="E7"/>
  <c r="D9"/>
  <c r="D10"/>
  <c r="D11"/>
  <c r="D12"/>
  <c r="D13"/>
  <c r="D14"/>
  <c r="D8"/>
  <c r="D7"/>
  <c r="E8" i="37"/>
  <c r="E9"/>
  <c r="E10"/>
  <c r="E11"/>
  <c r="E12"/>
  <c r="E13"/>
  <c r="E14"/>
  <c r="E7"/>
</calcChain>
</file>

<file path=xl/sharedStrings.xml><?xml version="1.0" encoding="utf-8"?>
<sst xmlns="http://schemas.openxmlformats.org/spreadsheetml/2006/main" count="1700" uniqueCount="599">
  <si>
    <t>Azores Islands</t>
  </si>
  <si>
    <t xml:space="preserve">Date of Arrival </t>
  </si>
  <si>
    <t>Total</t>
  </si>
  <si>
    <t>Hispanic</t>
  </si>
  <si>
    <t>Foreign born</t>
  </si>
  <si>
    <t>2000 population</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</si>
  <si>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</si>
  <si>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</si>
  <si>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</si>
  <si>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</si>
  <si>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</si>
  <si>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</si>
  <si>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</si>
  <si>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</si>
  <si>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</si>
  <si>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</si>
  <si>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</si>
  <si>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</si>
  <si>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</si>
  <si>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</si>
  <si>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</si>
  <si>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</si>
  <si>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</si>
  <si>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Georgia</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</si>
  <si>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</si>
  <si>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</si>
  <si>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</si>
  <si>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</si>
  <si>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</si>
  <si>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</si>
  <si>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</si>
  <si>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</si>
  <si>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</si>
  <si>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</si>
  <si>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</si>
  <si>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</si>
  <si>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</si>
  <si>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</si>
  <si>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Grandparent householder</t>
  </si>
  <si>
    <t>Other</t>
  </si>
  <si>
    <t>Before 1990</t>
  </si>
  <si>
    <t>Less than 9th grade</t>
  </si>
  <si>
    <t>High school graduate</t>
  </si>
  <si>
    <t>Less than $20,000</t>
  </si>
  <si>
    <t>$20,000 to $49,999</t>
  </si>
  <si>
    <t>$50,000 or more</t>
  </si>
  <si>
    <t>Share of total change (%)</t>
  </si>
  <si>
    <t xml:space="preserve">Industry </t>
  </si>
  <si>
    <t>Non-family household</t>
  </si>
  <si>
    <t>White alone, not Hispanic</t>
  </si>
  <si>
    <t>Black alone, not Hispanic</t>
  </si>
  <si>
    <t>Unemployed, no work experience in past five years</t>
  </si>
  <si>
    <t>Occupation Group</t>
  </si>
  <si>
    <t xml:space="preserve">Management </t>
  </si>
  <si>
    <t xml:space="preserve">Legal </t>
  </si>
  <si>
    <t xml:space="preserve">Sales </t>
  </si>
  <si>
    <t>Production</t>
  </si>
  <si>
    <t xml:space="preserve">Financial </t>
  </si>
  <si>
    <t>Military</t>
  </si>
  <si>
    <t>1st quintile</t>
  </si>
  <si>
    <t>3rd quintile</t>
  </si>
  <si>
    <t>5th quintile</t>
  </si>
  <si>
    <t>Middle East</t>
  </si>
  <si>
    <t>Mexico</t>
  </si>
  <si>
    <t>Central America</t>
  </si>
  <si>
    <t>Caribbean</t>
  </si>
  <si>
    <t>South America</t>
  </si>
  <si>
    <t>South and East Asia</t>
  </si>
  <si>
    <t>Total population</t>
  </si>
  <si>
    <t>Foreign-born population</t>
  </si>
  <si>
    <t>Percent of foreign born</t>
  </si>
  <si>
    <t>Percent foreign born</t>
  </si>
  <si>
    <t xml:space="preserve">Native born </t>
  </si>
  <si>
    <t xml:space="preserve">Number </t>
  </si>
  <si>
    <t>Philippines</t>
  </si>
  <si>
    <t>India</t>
  </si>
  <si>
    <t>China</t>
  </si>
  <si>
    <t>Vietnam</t>
  </si>
  <si>
    <t>Canada</t>
  </si>
  <si>
    <t>Korea</t>
  </si>
  <si>
    <t>Cuba</t>
  </si>
  <si>
    <t>El Salvador</t>
  </si>
  <si>
    <t>Germany</t>
  </si>
  <si>
    <t>Dominican Republic</t>
  </si>
  <si>
    <t>Colombia</t>
  </si>
  <si>
    <t>Jamaica</t>
  </si>
  <si>
    <t>Guatemala</t>
  </si>
  <si>
    <t>England</t>
  </si>
  <si>
    <t>Italy</t>
  </si>
  <si>
    <t>Poland</t>
  </si>
  <si>
    <t>Haiti</t>
  </si>
  <si>
    <t>Taiwan</t>
  </si>
  <si>
    <t>Russia</t>
  </si>
  <si>
    <t>Japan</t>
  </si>
  <si>
    <t>Peru</t>
  </si>
  <si>
    <t>Iran</t>
  </si>
  <si>
    <t>Ukraine</t>
  </si>
  <si>
    <t>Honduras</t>
  </si>
  <si>
    <t>Brazil</t>
  </si>
  <si>
    <t>Ecuador</t>
  </si>
  <si>
    <t>Pakistan</t>
  </si>
  <si>
    <t>Hong Kong</t>
  </si>
  <si>
    <t>Guyana</t>
  </si>
  <si>
    <t>Nicaragua</t>
  </si>
  <si>
    <t>Trinidad &amp; Tobago</t>
  </si>
  <si>
    <t>Thailand</t>
  </si>
  <si>
    <t>Laos</t>
  </si>
  <si>
    <t>Portugal</t>
  </si>
  <si>
    <t>Argentina</t>
  </si>
  <si>
    <t>Romania</t>
  </si>
  <si>
    <t>France</t>
  </si>
  <si>
    <t>Ireland</t>
  </si>
  <si>
    <t>Greece</t>
  </si>
  <si>
    <t>Venezuela</t>
  </si>
  <si>
    <t>Nigeria</t>
  </si>
  <si>
    <t>Cambodia</t>
  </si>
  <si>
    <t>Egypt</t>
  </si>
  <si>
    <t>Netherlands</t>
  </si>
  <si>
    <t>Yugoslavia</t>
  </si>
  <si>
    <t>Bangladesh</t>
  </si>
  <si>
    <t>Lebanon</t>
  </si>
  <si>
    <t>Panama</t>
  </si>
  <si>
    <t>South Africa</t>
  </si>
  <si>
    <t>Scotland</t>
  </si>
  <si>
    <t>Hungary</t>
  </si>
  <si>
    <t>Indonesia</t>
  </si>
  <si>
    <t>Turkey</t>
  </si>
  <si>
    <t>Ethiopia</t>
  </si>
  <si>
    <t>Chile</t>
  </si>
  <si>
    <t>Iraq</t>
  </si>
  <si>
    <t>Costa Rica</t>
  </si>
  <si>
    <t>Spain</t>
  </si>
  <si>
    <t>Austria</t>
  </si>
  <si>
    <t>Ghana</t>
  </si>
  <si>
    <t>Bulgaria</t>
  </si>
  <si>
    <t>Armenia</t>
  </si>
  <si>
    <t>Sweden</t>
  </si>
  <si>
    <t>Bolivia</t>
  </si>
  <si>
    <t>Kenya</t>
  </si>
  <si>
    <t>Malaysia</t>
  </si>
  <si>
    <t>Jordan</t>
  </si>
  <si>
    <t>Syria</t>
  </si>
  <si>
    <t>Afghanistan</t>
  </si>
  <si>
    <t>Albania</t>
  </si>
  <si>
    <t>Belarus</t>
  </si>
  <si>
    <t>Switzerland</t>
  </si>
  <si>
    <t>Liberia</t>
  </si>
  <si>
    <t>Croatia</t>
  </si>
  <si>
    <t>Barbados</t>
  </si>
  <si>
    <t>Morocco</t>
  </si>
  <si>
    <t>Myanmar</t>
  </si>
  <si>
    <t>Uruguay</t>
  </si>
  <si>
    <t>Belize</t>
  </si>
  <si>
    <t>Lithuania</t>
  </si>
  <si>
    <t>Belgium</t>
  </si>
  <si>
    <t>Sri Lanka</t>
  </si>
  <si>
    <t>Somalia</t>
  </si>
  <si>
    <t>Norway</t>
  </si>
  <si>
    <t>Denmark</t>
  </si>
  <si>
    <t>Czechoslovakia</t>
  </si>
  <si>
    <t>Moldova</t>
  </si>
  <si>
    <t>Czech Republic</t>
  </si>
  <si>
    <t>Uzbekistan</t>
  </si>
  <si>
    <t>Singapore</t>
  </si>
  <si>
    <t>Fiji</t>
  </si>
  <si>
    <t>Latvia</t>
  </si>
  <si>
    <t>Bahamas</t>
  </si>
  <si>
    <t>New Zealand</t>
  </si>
  <si>
    <t>Dominica</t>
  </si>
  <si>
    <t>Sudan</t>
  </si>
  <si>
    <t>Nepal</t>
  </si>
  <si>
    <t>Finland</t>
  </si>
  <si>
    <t>Grenada</t>
  </si>
  <si>
    <t>Sierra Leone</t>
  </si>
  <si>
    <t>Cape Verde</t>
  </si>
  <si>
    <t>Macedonia</t>
  </si>
  <si>
    <t>Slovakia</t>
  </si>
  <si>
    <t>Saudi Arabia</t>
  </si>
  <si>
    <t>Kuwait</t>
  </si>
  <si>
    <t>Cameroon</t>
  </si>
  <si>
    <t>Northern Ireland</t>
  </si>
  <si>
    <t>Zimbabwe</t>
  </si>
  <si>
    <t>Paraguay</t>
  </si>
  <si>
    <t>Eritrea</t>
  </si>
  <si>
    <t>Azerbaijan</t>
  </si>
  <si>
    <t>Antigua &amp; Barbuda</t>
  </si>
  <si>
    <t>Uganda</t>
  </si>
  <si>
    <t>Tanzania</t>
  </si>
  <si>
    <t>Estonia</t>
  </si>
  <si>
    <t>Algeria</t>
  </si>
  <si>
    <t>Tonga</t>
  </si>
  <si>
    <t>Samoa</t>
  </si>
  <si>
    <t>Bermuda</t>
  </si>
  <si>
    <t>Micronesia</t>
  </si>
  <si>
    <t>Iceland</t>
  </si>
  <si>
    <t>Number of homeowners</t>
  </si>
  <si>
    <t>Israel/Palestine</t>
  </si>
  <si>
    <t>Australia</t>
  </si>
  <si>
    <t>1990 to 1999</t>
  </si>
  <si>
    <t>90 and older</t>
  </si>
  <si>
    <t xml:space="preserve">All </t>
  </si>
  <si>
    <t xml:space="preserve">Unmarried </t>
  </si>
  <si>
    <t>Younger than 18</t>
  </si>
  <si>
    <t>Owner-occupied</t>
  </si>
  <si>
    <t>Renter-occupied</t>
  </si>
  <si>
    <t>Kazakhstan</t>
  </si>
  <si>
    <t>All other</t>
  </si>
  <si>
    <t>Native born</t>
  </si>
  <si>
    <t>Now married</t>
  </si>
  <si>
    <t xml:space="preserve">Never married </t>
  </si>
  <si>
    <t>65 and older</t>
  </si>
  <si>
    <t xml:space="preserve">18 to 64 </t>
  </si>
  <si>
    <t xml:space="preserve">Percent </t>
  </si>
  <si>
    <t>All</t>
  </si>
  <si>
    <t>Median earnings ($)</t>
  </si>
  <si>
    <t>Median income ($)</t>
  </si>
  <si>
    <t>United Kingdom, other</t>
  </si>
  <si>
    <t>Asia, other</t>
  </si>
  <si>
    <t>Caribbean, other</t>
  </si>
  <si>
    <t>West Indies, other</t>
  </si>
  <si>
    <t>South America, other</t>
  </si>
  <si>
    <t>Europe, other</t>
  </si>
  <si>
    <t>Americas, other</t>
  </si>
  <si>
    <t>East Asia, other</t>
  </si>
  <si>
    <t>Percent, 2000</t>
  </si>
  <si>
    <t xml:space="preserve">Percent unmarried </t>
  </si>
  <si>
    <t xml:space="preserve">Science and engineering </t>
  </si>
  <si>
    <t>Legal, community and social services</t>
  </si>
  <si>
    <t xml:space="preserve">Food preparation and serving </t>
  </si>
  <si>
    <t>Building and grounds cleaning and maintenance</t>
  </si>
  <si>
    <t>Other services</t>
  </si>
  <si>
    <t>Construction and extraction</t>
  </si>
  <si>
    <t xml:space="preserve">Manufacturing - durable and nondurable goods </t>
  </si>
  <si>
    <t>Information and communications</t>
  </si>
  <si>
    <t>Finance, insurance, real estate, and rental and leasing</t>
  </si>
  <si>
    <t xml:space="preserve">Business services </t>
  </si>
  <si>
    <t>Educational, health and social services</t>
  </si>
  <si>
    <t>Other services (except public administration)</t>
  </si>
  <si>
    <t>Public administration</t>
  </si>
  <si>
    <t>Business operations</t>
  </si>
  <si>
    <t>Community and social services</t>
  </si>
  <si>
    <t>Construction trades</t>
  </si>
  <si>
    <t xml:space="preserve">Extraction workers </t>
  </si>
  <si>
    <t>Agriculture, forestry, fishing and hunting</t>
  </si>
  <si>
    <t xml:space="preserve">Manufacturing - durable goods </t>
  </si>
  <si>
    <t>Wholesale trade</t>
  </si>
  <si>
    <t>Retail trade</t>
  </si>
  <si>
    <t>Transportation and warehousing</t>
  </si>
  <si>
    <t xml:space="preserve"> </t>
  </si>
  <si>
    <t>Former USSR/Russia, other</t>
  </si>
  <si>
    <t>Percent of women giving birth in past year</t>
  </si>
  <si>
    <t>Two-person families</t>
  </si>
  <si>
    <t>Five-person families or more</t>
  </si>
  <si>
    <t xml:space="preserve">Health care </t>
  </si>
  <si>
    <t>Farming, fishing and forestry</t>
  </si>
  <si>
    <t xml:space="preserve">Management and business </t>
  </si>
  <si>
    <t>Education, arts and media</t>
  </si>
  <si>
    <t>Cleaning and maintenance</t>
  </si>
  <si>
    <t>Education, training and library</t>
  </si>
  <si>
    <t xml:space="preserve">Arts, design, entertainment, sports and media </t>
  </si>
  <si>
    <t>Health care support</t>
  </si>
  <si>
    <t>Health care practitioners and technical</t>
  </si>
  <si>
    <t xml:space="preserve">Installation, maintenance and repair workers </t>
  </si>
  <si>
    <t>Active-duty military</t>
  </si>
  <si>
    <t>Agriculture, forestry, fishing and mining</t>
  </si>
  <si>
    <t>Three- or four- person families</t>
  </si>
  <si>
    <t>Household heads</t>
  </si>
  <si>
    <t>Africa, other</t>
  </si>
  <si>
    <t>Western Africa, other</t>
  </si>
  <si>
    <t>Yemen</t>
  </si>
  <si>
    <t>All native born</t>
  </si>
  <si>
    <t>All foreign born</t>
  </si>
  <si>
    <t>18 and older</t>
  </si>
  <si>
    <t>Younger than 5</t>
  </si>
  <si>
    <t xml:space="preserve">Alaska </t>
  </si>
  <si>
    <t xml:space="preserve">Arkansas </t>
  </si>
  <si>
    <t xml:space="preserve">California </t>
  </si>
  <si>
    <t xml:space="preserve">Colorado </t>
  </si>
  <si>
    <t xml:space="preserve">Connecticut </t>
  </si>
  <si>
    <t xml:space="preserve">Delaware </t>
  </si>
  <si>
    <t xml:space="preserve">District of Columbia </t>
  </si>
  <si>
    <t xml:space="preserve">Florida </t>
  </si>
  <si>
    <t xml:space="preserve">Georgia </t>
  </si>
  <si>
    <t xml:space="preserve">Hawaii </t>
  </si>
  <si>
    <t xml:space="preserve">Idaho </t>
  </si>
  <si>
    <t xml:space="preserve">Illinois </t>
  </si>
  <si>
    <t xml:space="preserve">Indiana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</si>
  <si>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</si>
  <si>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</si>
  <si>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</si>
  <si>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</si>
  <si>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</si>
  <si>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</si>
  <si>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</si>
  <si>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</si>
  <si>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</si>
  <si>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</si>
  <si>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</si>
  <si>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Montana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</si>
  <si>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</si>
  <si>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</si>
  <si>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</si>
  <si>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</si>
  <si>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</si>
  <si>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</si>
  <si>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</si>
  <si>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</si>
  <si>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</si>
  <si>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</si>
  <si>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</si>
  <si>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Pennsylvania </t>
  </si>
  <si>
    <t xml:space="preserve">Rhode Island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</si>
  <si>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</si>
  <si>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</si>
  <si>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</si>
  <si>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</si>
  <si>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</si>
  <si>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</si>
  <si>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</si>
  <si>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</si>
  <si>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</si>
  <si>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</si>
  <si>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 xml:space="preserve">Wyoming </t>
  </si>
  <si>
    <t>---</t>
  </si>
  <si>
    <t>Number</t>
  </si>
  <si>
    <t>Percent</t>
  </si>
  <si>
    <t>One race</t>
  </si>
  <si>
    <t>White</t>
  </si>
  <si>
    <t>Black or African American</t>
  </si>
  <si>
    <t>American Indian and Alaska Native</t>
  </si>
  <si>
    <t>Asian</t>
  </si>
  <si>
    <t>Native Hawaiian and Other Pacific Islander</t>
  </si>
  <si>
    <t>Some Other Race</t>
  </si>
  <si>
    <t>Two or More Races</t>
  </si>
  <si>
    <t>Citizen</t>
  </si>
  <si>
    <t>Non-Citizen</t>
  </si>
  <si>
    <t xml:space="preserve">Alabama </t>
  </si>
  <si>
    <t>Computer and mathematical</t>
  </si>
  <si>
    <t>Protective service</t>
  </si>
  <si>
    <t>Personal care and service</t>
  </si>
  <si>
    <t>Arts, entertainment, recreation, accommodations, and food services</t>
  </si>
  <si>
    <t>Bosnia and Herzegovina</t>
  </si>
  <si>
    <t xml:space="preserve"> PEW HISPANIC CENTER</t>
  </si>
  <si>
    <t>Table 1</t>
  </si>
  <si>
    <t xml:space="preserve"> PEW RESEARCH CENTER</t>
  </si>
  <si>
    <t xml:space="preserve">Table 2 </t>
  </si>
  <si>
    <t xml:space="preserve">Table 3 </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</si>
  <si>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</si>
  <si>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Table 4 </t>
  </si>
  <si>
    <t>Table 5</t>
  </si>
  <si>
    <t xml:space="preserve">Table 6 </t>
  </si>
  <si>
    <t>Native-
born population</t>
  </si>
  <si>
    <t xml:space="preserve">Table 7 </t>
  </si>
  <si>
    <t>TOTAL</t>
  </si>
  <si>
    <t>NATIVE BORN</t>
  </si>
  <si>
    <t>FOREIGN BORN</t>
  </si>
  <si>
    <t xml:space="preserve">Table 8 </t>
  </si>
  <si>
    <t>Non-citizen</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</si>
  <si>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</si>
  <si>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Table 9 </t>
  </si>
  <si>
    <t>Age (years)</t>
  </si>
  <si>
    <t xml:space="preserve">Table 10 </t>
  </si>
  <si>
    <t xml:space="preserve">Table 11 </t>
  </si>
  <si>
    <t xml:space="preserve"> PEW HISPANIC CENTER </t>
  </si>
  <si>
    <t xml:space="preserve">Table 12 </t>
  </si>
  <si>
    <t xml:space="preserve">Table 13 </t>
  </si>
  <si>
    <t>TOTAL POPULATION</t>
  </si>
  <si>
    <t>REGION OF BIRTH</t>
  </si>
  <si>
    <t>South and 
East Asia</t>
  </si>
  <si>
    <t xml:space="preserve">Table 13a </t>
  </si>
  <si>
    <t>PERCENT OF REGION OF BIRTH</t>
  </si>
  <si>
    <t>Percent of 
native born</t>
  </si>
  <si>
    <r>
      <rPr>
        <b/>
        <sz val="5"/>
        <rFont val="Verdana"/>
        <family val="2"/>
      </rPr>
      <t xml:space="preserve">Note: </t>
    </r>
    <r>
      <rPr>
        <sz val="5"/>
        <rFont val="Verdana"/>
        <family val="2"/>
      </rPr>
      <t xml:space="preserve">Middle East consists of Afghanistan, Iran, Iraq, Israel/Palestine, Jordan, Kuwait, Lebanon, Saudi Arabia, Syria, Turkey, Yemen, Algeria, Egypt, Morocco and Sudan. </t>
    </r>
  </si>
  <si>
    <t xml:space="preserve">Table 14 </t>
  </si>
  <si>
    <t xml:space="preserve">Table 15 </t>
  </si>
  <si>
    <t>Share of total births among foreign-born women
in past year</t>
  </si>
  <si>
    <t>Women giving birth 
in past year</t>
  </si>
  <si>
    <t xml:space="preserve">Table 16 </t>
  </si>
  <si>
    <t>Table 9a</t>
  </si>
  <si>
    <t>PERCENT DISTRIBUTION</t>
  </si>
  <si>
    <t xml:space="preserve">Table 17 </t>
  </si>
  <si>
    <t xml:space="preserve">Table 18 </t>
  </si>
  <si>
    <t xml:space="preserve">Table 19 </t>
  </si>
  <si>
    <t xml:space="preserve">Table 20 </t>
  </si>
  <si>
    <t xml:space="preserve">Table 21 </t>
  </si>
  <si>
    <t>LANGUAGE OTHER THAN ONLY ENGLISH AT HOME</t>
  </si>
  <si>
    <t>English spoken 
very well</t>
  </si>
  <si>
    <t>Only English 
spoken at home</t>
  </si>
  <si>
    <t>Table 22</t>
  </si>
  <si>
    <t>Date of Arrival</t>
  </si>
  <si>
    <t>YOUNGER THAN 18</t>
  </si>
  <si>
    <t>18 AND OLDER</t>
  </si>
  <si>
    <t xml:space="preserve">Table 23 </t>
  </si>
  <si>
    <t>9th to 12th 
grade</t>
  </si>
  <si>
    <t>College 
graduate</t>
  </si>
  <si>
    <t>Advanced 
degree</t>
  </si>
  <si>
    <t xml:space="preserve">Table 24 </t>
  </si>
  <si>
    <t>Table 25</t>
  </si>
  <si>
    <t>NUMBER OF DROPOUTS</t>
  </si>
  <si>
    <t>DROPOUT RATE</t>
  </si>
  <si>
    <t>ENROLLED IN COLLEGE</t>
  </si>
  <si>
    <t>ENROLLMENT RATE</t>
  </si>
  <si>
    <t>Table 26</t>
  </si>
  <si>
    <t>Table 27</t>
  </si>
  <si>
    <t>Table 28</t>
  </si>
  <si>
    <t xml:space="preserve">Table 29 </t>
  </si>
  <si>
    <t>Table 30</t>
  </si>
  <si>
    <t xml:space="preserve">Table 31 </t>
  </si>
  <si>
    <t>Table 32</t>
  </si>
  <si>
    <t>Table 33</t>
  </si>
  <si>
    <t>Table 34</t>
  </si>
  <si>
    <t>Table 35</t>
  </si>
  <si>
    <t>Table 36</t>
  </si>
  <si>
    <t xml:space="preserve">Table 37 </t>
  </si>
  <si>
    <t>PERSONS IN POVERTY</t>
  </si>
  <si>
    <t>POVERTY RATE (%)</t>
  </si>
  <si>
    <t>Table 38</t>
  </si>
  <si>
    <t>PERSONS WITHOUT HEALTH INSURANCE</t>
  </si>
  <si>
    <t>UNINSURED RATE (%)</t>
  </si>
  <si>
    <t>Table 39</t>
  </si>
  <si>
    <t xml:space="preserve"> Native Born</t>
  </si>
  <si>
    <t xml:space="preserve">Installation, repair and 
production </t>
  </si>
  <si>
    <t>Transportation and material 
moving</t>
  </si>
  <si>
    <t>Wholesale and retail trade,
transportation, warehousing</t>
  </si>
  <si>
    <t>Arts, entertainment, recreation, accommodations, food services</t>
  </si>
  <si>
    <t xml:space="preserve">Life, physical and social 
sciences </t>
  </si>
  <si>
    <t xml:space="preserve">Office and administrative 
support </t>
  </si>
  <si>
    <t>Professional, scientific, management, administrative, waste management services</t>
  </si>
  <si>
    <t>Percent 
foreign born</t>
  </si>
  <si>
    <t>Percent of all 
native born</t>
  </si>
  <si>
    <t>Parent 
householder</t>
  </si>
  <si>
    <t>South 
America</t>
  </si>
  <si>
    <t>Asian alone, not Hispanic</t>
  </si>
  <si>
    <t>Other alone, not Hispanic</t>
  </si>
  <si>
    <r>
      <rPr>
        <b/>
        <sz val="5"/>
        <rFont val="Verdana"/>
        <family val="2"/>
      </rPr>
      <t xml:space="preserve">Note: </t>
    </r>
    <r>
      <rPr>
        <sz val="5"/>
        <rFont val="Verdana"/>
        <family val="2"/>
      </rPr>
      <t>"Other, not Hispanic" includes persons reporting single races not listed separately and persons reporting more than one race.</t>
    </r>
  </si>
  <si>
    <t>Percent of all 
foreign born</t>
  </si>
  <si>
    <t>Central 
America</t>
  </si>
  <si>
    <t>Percent 
owner-occupied</t>
  </si>
  <si>
    <t>WOMEN GIVING BIRTH IN PAST YEAR</t>
  </si>
  <si>
    <t>FAMILY HOUSEHOLD</t>
  </si>
  <si>
    <t>ENROLLED IN SCHOOL</t>
  </si>
  <si>
    <t>English spoken 
less than 
very well</t>
  </si>
  <si>
    <r>
      <rPr>
        <b/>
        <sz val="5"/>
        <rFont val="Verdana"/>
        <family val="2"/>
      </rPr>
      <t>Note:</t>
    </r>
    <r>
      <rPr>
        <sz val="5"/>
        <rFont val="Verdana"/>
        <family val="2"/>
      </rPr>
      <t xml:space="preserve"> Middle East consists of Afganistan, Iran, Iraq, Israel/Palestine, Jordan, 
Kuwait, Lebanon, Saudi Arabia, Syria, Turkey, Yemen, Algeria, Egypt, Morocco and Sudan. </t>
    </r>
  </si>
  <si>
    <t>English spoken
less than
very well</t>
  </si>
  <si>
    <t xml:space="preserve">Manufacturing - nondurable 
goods </t>
  </si>
  <si>
    <t>STATISTICAL PORTRAIT OF THE FOREIGN-BORN 
POPULATION IN THE UNITED STATES, 2011</t>
  </si>
  <si>
    <t>Population, by Nativity and Citizenship Status: 2000 and 2011</t>
  </si>
  <si>
    <r>
      <rPr>
        <b/>
        <sz val="5.5"/>
        <rFont val="Verdana"/>
        <family val="2"/>
      </rPr>
      <t>Universe:</t>
    </r>
    <r>
      <rPr>
        <sz val="5.5"/>
        <rFont val="Verdana"/>
        <family val="2"/>
      </rPr>
      <t xml:space="preserve"> 2000 and 2011 resident population </t>
    </r>
  </si>
  <si>
    <t>2011 population</t>
  </si>
  <si>
    <t>Percent, 2011</t>
  </si>
  <si>
    <r>
      <rPr>
        <b/>
        <sz val="5"/>
        <rFont val="Verdana"/>
        <family val="2"/>
      </rPr>
      <t>Source:</t>
    </r>
    <r>
      <rPr>
        <sz val="5"/>
        <rFont val="Verdana"/>
        <family val="2"/>
      </rPr>
      <t xml:space="preserve"> Pew Hispanic Center tabulations of 2000 Census (5% IPUMS) and 2011 American Community Survey (1% IPUMS)</t>
    </r>
  </si>
  <si>
    <t>Population Change, by Nativity: 2000 and 2011</t>
  </si>
  <si>
    <r>
      <rPr>
        <b/>
        <sz val="5.5"/>
        <rFont val="Verdana"/>
        <family val="2"/>
      </rPr>
      <t xml:space="preserve">Universe: </t>
    </r>
    <r>
      <rPr>
        <sz val="5.5"/>
        <rFont val="Verdana"/>
        <family val="2"/>
      </rPr>
      <t xml:space="preserve">2000 and 2011 resident population </t>
    </r>
  </si>
  <si>
    <t>Percent change,
2000-2011</t>
  </si>
  <si>
    <t>Foreign Born, by Region of Birth: 2000 and 2011</t>
  </si>
  <si>
    <r>
      <rPr>
        <b/>
        <sz val="5.5"/>
        <rFont val="Verdana"/>
        <family val="2"/>
      </rPr>
      <t>Universe:</t>
    </r>
    <r>
      <rPr>
        <sz val="5.5"/>
        <rFont val="Verdana"/>
        <family val="2"/>
      </rPr>
      <t xml:space="preserve"> 2000 and 2011 foreign-born resident population </t>
    </r>
  </si>
  <si>
    <t xml:space="preserve">Percent, 2011 </t>
  </si>
  <si>
    <r>
      <rPr>
        <b/>
        <sz val="5"/>
        <rFont val="Verdana"/>
        <family val="2"/>
      </rPr>
      <t xml:space="preserve">Source: </t>
    </r>
    <r>
      <rPr>
        <sz val="5"/>
        <rFont val="Verdana"/>
        <family val="2"/>
      </rPr>
      <t>Pew Hispanic Center tabulations of 2000 Census (5% IPUMS) and 2011 American Community Survey 
(1% IPUMS)</t>
    </r>
  </si>
  <si>
    <t xml:space="preserve">STATISTICAL PORTRAIT OF THE FOREIGN-BORN 
POPULATION IN THE UNITED STATES, 2011   </t>
  </si>
  <si>
    <t>Change in the Foreign-Born Population, 
by Region of Birth: 2000 and 2011</t>
  </si>
  <si>
    <t xml:space="preserve">STATISTICAL PORTRAIT OF THE FOREIGN-BORN POPULATION IN THE UNITED STATES, 2011  </t>
  </si>
  <si>
    <t>Country of Birth: 2011</t>
  </si>
  <si>
    <t>Countries are listed in descending order of number of foreign-born residents in 2011</t>
  </si>
  <si>
    <r>
      <rPr>
        <b/>
        <sz val="5"/>
        <rFont val="Verdana"/>
        <family val="2"/>
      </rPr>
      <t>Source:</t>
    </r>
    <r>
      <rPr>
        <sz val="5"/>
        <rFont val="Verdana"/>
        <family val="2"/>
      </rPr>
      <t xml:space="preserve"> Pew Hispanic Center tabulations of 2011 American Community Survey (1% IPUMS)</t>
    </r>
  </si>
  <si>
    <t xml:space="preserve">STATISTICAL PORTRAIT OF THE FOREIGN-BORN 
POPULATION IN THE UNITED STATES, 2011  </t>
  </si>
  <si>
    <t>Population, by Nativity, Race and Ethnicity: 2011</t>
  </si>
  <si>
    <r>
      <rPr>
        <b/>
        <sz val="5.5"/>
        <rFont val="Verdana"/>
        <family val="2"/>
      </rPr>
      <t>Universe:</t>
    </r>
    <r>
      <rPr>
        <sz val="5.5"/>
        <rFont val="Verdana"/>
        <family val="2"/>
      </rPr>
      <t xml:space="preserve"> 2011 resident population </t>
    </r>
  </si>
  <si>
    <t>Racial Self-Identification, by Nativity: 2011</t>
  </si>
  <si>
    <t xml:space="preserve">STATISTICAL PORTRAIT OF THE FOREIGN-BORN 
POPULATION IN THE UNITED STATES, 2011 </t>
  </si>
  <si>
    <t xml:space="preserve">Foreign Born, by Region of Birth and Date of Arrival: 2011 </t>
  </si>
  <si>
    <r>
      <rPr>
        <b/>
        <sz val="5.5"/>
        <rFont val="Verdana"/>
        <family val="2"/>
      </rPr>
      <t xml:space="preserve">Universe: </t>
    </r>
    <r>
      <rPr>
        <sz val="5.5"/>
        <rFont val="Verdana"/>
        <family val="2"/>
      </rPr>
      <t>2011 foreign-born resident population</t>
    </r>
  </si>
  <si>
    <t>Nativity, by Sex and Age: 2011</t>
  </si>
  <si>
    <t xml:space="preserve">STATISTICAL PORTRAIT OF THE FOREIGN-BORN POPULATION IN THE UNITED STATES, 2011 </t>
  </si>
  <si>
    <r>
      <rPr>
        <b/>
        <sz val="5"/>
        <rFont val="Verdana"/>
        <family val="2"/>
      </rPr>
      <t>Source:</t>
    </r>
    <r>
      <rPr>
        <sz val="5"/>
        <rFont val="Verdana"/>
        <family val="2"/>
      </rPr>
      <t xml:space="preserve"> Pew Hispanic Center tabulations of the 2011 American Community Survey (1% IPUMS)</t>
    </r>
  </si>
  <si>
    <t>Age and Gender Distributions for Nativity Groups: 2011</t>
  </si>
  <si>
    <r>
      <rPr>
        <b/>
        <sz val="5.5"/>
        <rFont val="Verdana"/>
        <family val="2"/>
      </rPr>
      <t xml:space="preserve">Universe: </t>
    </r>
    <r>
      <rPr>
        <sz val="5.5"/>
        <rFont val="Verdana"/>
        <family val="2"/>
      </rPr>
      <t>2011 resident population</t>
    </r>
  </si>
  <si>
    <r>
      <rPr>
        <b/>
        <sz val="5"/>
        <rFont val="Verdana"/>
        <family val="2"/>
      </rPr>
      <t xml:space="preserve">Source: </t>
    </r>
    <r>
      <rPr>
        <sz val="5"/>
        <rFont val="Verdana"/>
        <family val="2"/>
      </rPr>
      <t>Pew Hispanic Center tabulations of 2011 American Community Survey (1% IPUMS)</t>
    </r>
  </si>
  <si>
    <t>Median Age in Years, by Sex and 
Region of Birth: 2011</t>
  </si>
  <si>
    <r>
      <rPr>
        <b/>
        <sz val="5.5"/>
        <rFont val="Verdana"/>
        <family val="2"/>
      </rPr>
      <t>Universe:</t>
    </r>
    <r>
      <rPr>
        <sz val="5.5"/>
        <rFont val="Verdana"/>
        <family val="2"/>
      </rPr>
      <t xml:space="preserve"> 2011 resident population</t>
    </r>
  </si>
  <si>
    <r>
      <rPr>
        <b/>
        <sz val="5"/>
        <rFont val="Verdana"/>
        <family val="2"/>
      </rPr>
      <t>Source:</t>
    </r>
    <r>
      <rPr>
        <sz val="5"/>
        <rFont val="Verdana"/>
        <family val="2"/>
      </rPr>
      <t xml:space="preserve"> Pew Hispanic Center tabulations of 2011 American Community Survey 
(1% IPUMS)</t>
    </r>
  </si>
  <si>
    <t>Foreign Born, by State: 2011</t>
  </si>
  <si>
    <t>States and D.C. are listed in descending order of number of foreign-born 
residents in 2011</t>
  </si>
  <si>
    <t>States and D.C. are listed in descending order of number of foreign-born residents in 2011</t>
  </si>
  <si>
    <r>
      <rPr>
        <b/>
        <sz val="5.5"/>
        <rFont val="Verdana"/>
        <family val="2"/>
      </rPr>
      <t>Universe:</t>
    </r>
    <r>
      <rPr>
        <sz val="5.5"/>
        <rFont val="Verdana"/>
        <family val="2"/>
      </rPr>
      <t xml:space="preserve"> 2000 and 2011 foreign-born resident population</t>
    </r>
  </si>
  <si>
    <t>Percent change, 
2000-2011</t>
  </si>
  <si>
    <r>
      <rPr>
        <b/>
        <sz val="5"/>
        <rFont val="Verdana"/>
        <family val="2"/>
      </rPr>
      <t>Source:</t>
    </r>
    <r>
      <rPr>
        <sz val="5"/>
        <rFont val="Verdana"/>
        <family val="2"/>
      </rPr>
      <t xml:space="preserve"> Pew Hispanic Center tabulations of 2000 Census (5% IPUMS) and 2011 American Community Survey 
(1% IPUMS)</t>
    </r>
  </si>
  <si>
    <t>Foreign Born, by State and Region of Birth: 2011</t>
  </si>
  <si>
    <t>States and D.C. are listed in descending order of percent of foreign born in 2011</t>
  </si>
  <si>
    <t>Marital Status, by Region of Birth: 2011</t>
  </si>
  <si>
    <t>Fertility in the Past Year, by Region of Birth: 2011</t>
  </si>
  <si>
    <r>
      <rPr>
        <b/>
        <sz val="5.5"/>
        <rFont val="Verdana"/>
        <family val="2"/>
      </rPr>
      <t>Universe:</t>
    </r>
    <r>
      <rPr>
        <sz val="5.5"/>
        <rFont val="Verdana"/>
        <family val="2"/>
      </rPr>
      <t xml:space="preserve"> 2011 resident population defined for women ages 15 to 44 </t>
    </r>
  </si>
  <si>
    <t>Fertility in the Past Year, by Marital Status and Region of Birth: 2011</t>
  </si>
  <si>
    <r>
      <rPr>
        <b/>
        <sz val="5.5"/>
        <rFont val="Verdana"/>
        <family val="2"/>
      </rPr>
      <t>Universe:</t>
    </r>
    <r>
      <rPr>
        <sz val="5.5"/>
        <rFont val="Verdana"/>
        <family val="2"/>
      </rPr>
      <t xml:space="preserve"> 2011 resident population defined for women ages 15 to 44 giving birth in the last 12 months</t>
    </r>
  </si>
  <si>
    <r>
      <rPr>
        <b/>
        <sz val="5"/>
        <rFont val="Verdana"/>
        <family val="2"/>
      </rPr>
      <t xml:space="preserve">Source: </t>
    </r>
    <r>
      <rPr>
        <sz val="5"/>
        <rFont val="Verdana"/>
        <family val="2"/>
      </rPr>
      <t>Pew Hispanic Center tabulations of 2011 American Community Survey 
(1% IPUMS)</t>
    </r>
  </si>
  <si>
    <t>STATISTICAL PORTRAIT OF THE FOREIGN-BORN POPULATION IN THE UNITED STATES, 2011</t>
  </si>
  <si>
    <t>Persons, by Household Type and Region of Birth: 2011</t>
  </si>
  <si>
    <r>
      <rPr>
        <b/>
        <sz val="5.5"/>
        <rFont val="Verdana"/>
        <family val="2"/>
      </rPr>
      <t xml:space="preserve">Universe: </t>
    </r>
    <r>
      <rPr>
        <sz val="5.5"/>
        <rFont val="Verdana"/>
        <family val="2"/>
      </rPr>
      <t>2011 household population</t>
    </r>
  </si>
  <si>
    <t xml:space="preserve">Households, by Type and Region of Birth: 2011 </t>
  </si>
  <si>
    <r>
      <rPr>
        <b/>
        <sz val="5.5"/>
        <rFont val="Verdana"/>
        <family val="2"/>
      </rPr>
      <t>Universe:</t>
    </r>
    <r>
      <rPr>
        <sz val="5.5"/>
        <rFont val="Verdana"/>
        <family val="2"/>
      </rPr>
      <t xml:space="preserve"> 2011 households</t>
    </r>
  </si>
  <si>
    <r>
      <rPr>
        <b/>
        <sz val="5.5"/>
        <rFont val="Verdana"/>
        <family val="2"/>
      </rPr>
      <t>Universe:</t>
    </r>
    <r>
      <rPr>
        <sz val="5.5"/>
        <rFont val="Verdana"/>
        <family val="2"/>
      </rPr>
      <t xml:space="preserve"> 2011 family households</t>
    </r>
  </si>
  <si>
    <t xml:space="preserve">Living Arrangements of Children, by Region of Birth: 2011 </t>
  </si>
  <si>
    <r>
      <rPr>
        <b/>
        <sz val="5.5"/>
        <rFont val="Verdana"/>
        <family val="2"/>
      </rPr>
      <t>Universe:</t>
    </r>
    <r>
      <rPr>
        <sz val="5.5"/>
        <rFont val="Verdana"/>
        <family val="2"/>
      </rPr>
      <t xml:space="preserve"> 2011 resident population ages 17 and younger</t>
    </r>
  </si>
  <si>
    <t>Language Spoken at Home and English-Speaking Ability, 
by Age and Region of Birth: 2011</t>
  </si>
  <si>
    <r>
      <rPr>
        <b/>
        <sz val="5.5"/>
        <rFont val="Verdana"/>
        <family val="2"/>
      </rPr>
      <t>Universe:</t>
    </r>
    <r>
      <rPr>
        <sz val="5.5"/>
        <rFont val="Verdana"/>
        <family val="2"/>
      </rPr>
      <t xml:space="preserve"> 2011 resident population ages 5 and older</t>
    </r>
  </si>
  <si>
    <t xml:space="preserve">Language Spoken at Home and English-Speaking Ability Among Foreign Born, 
by Date of Arrival and Age: 2011 </t>
  </si>
  <si>
    <r>
      <rPr>
        <b/>
        <sz val="5.5"/>
        <rFont val="Verdana"/>
        <family val="2"/>
      </rPr>
      <t>Universe:</t>
    </r>
    <r>
      <rPr>
        <sz val="5.5"/>
        <rFont val="Verdana"/>
        <family val="2"/>
      </rPr>
      <t xml:space="preserve"> 2011 foreign-born resident population ages 5 and older</t>
    </r>
  </si>
  <si>
    <r>
      <rPr>
        <b/>
        <sz val="5.5"/>
        <rFont val="Verdana"/>
        <family val="2"/>
      </rPr>
      <t xml:space="preserve">Source: </t>
    </r>
    <r>
      <rPr>
        <sz val="5.5"/>
        <rFont val="Verdana"/>
        <family val="2"/>
      </rPr>
      <t>Pew Hispanic Center tabulations of 2011 American Community Survey (1% IPUMS)</t>
    </r>
  </si>
  <si>
    <r>
      <rPr>
        <b/>
        <sz val="5.5"/>
        <rFont val="Verdana"/>
        <family val="2"/>
      </rPr>
      <t xml:space="preserve">Universe: </t>
    </r>
    <r>
      <rPr>
        <sz val="5.5"/>
        <rFont val="Verdana"/>
        <family val="2"/>
      </rPr>
      <t>2011 resident population ages 25 and older</t>
    </r>
  </si>
  <si>
    <t>School Enrollment, by Nativity: 2000 and 2011</t>
  </si>
  <si>
    <r>
      <rPr>
        <b/>
        <sz val="5.5"/>
        <rFont val="Verdana"/>
        <family val="2"/>
      </rPr>
      <t>Universe:</t>
    </r>
    <r>
      <rPr>
        <sz val="5.5"/>
        <rFont val="Verdana"/>
        <family val="2"/>
      </rPr>
      <t xml:space="preserve"> 2000 and 2011 resident population ages 3 through 4</t>
    </r>
  </si>
  <si>
    <r>
      <rPr>
        <b/>
        <sz val="5.5"/>
        <rFont val="Verdana"/>
        <family val="2"/>
      </rPr>
      <t xml:space="preserve">Universe: </t>
    </r>
    <r>
      <rPr>
        <sz val="5.5"/>
        <rFont val="Verdana"/>
        <family val="2"/>
      </rPr>
      <t>2000 and 2011 resident population ages 5 through 17</t>
    </r>
  </si>
  <si>
    <t>High School Dropouts, by Nativity and Region of Birth: 2000 and 2011</t>
  </si>
  <si>
    <r>
      <rPr>
        <b/>
        <sz val="5.5"/>
        <rFont val="Verdana"/>
        <family val="2"/>
      </rPr>
      <t xml:space="preserve">Universe: </t>
    </r>
    <r>
      <rPr>
        <sz val="5.5"/>
        <rFont val="Verdana"/>
        <family val="2"/>
      </rPr>
      <t>2000 and 2011 resident population ages 16 through 19</t>
    </r>
  </si>
  <si>
    <t xml:space="preserve">College Enrollment, by Nativity and Region of Birth: 2000 and 2011 </t>
  </si>
  <si>
    <r>
      <rPr>
        <b/>
        <sz val="5.5"/>
        <rFont val="Verdana"/>
        <family val="2"/>
      </rPr>
      <t>Universe:</t>
    </r>
    <r>
      <rPr>
        <sz val="5.5"/>
        <rFont val="Verdana"/>
        <family val="2"/>
      </rPr>
      <t xml:space="preserve"> 2000 and 2011 resident population ages 18 through 24</t>
    </r>
  </si>
  <si>
    <r>
      <rPr>
        <b/>
        <sz val="5.5"/>
        <rFont val="Verdana"/>
        <family val="2"/>
      </rPr>
      <t xml:space="preserve">Universe: </t>
    </r>
    <r>
      <rPr>
        <sz val="5.5"/>
        <rFont val="Verdana"/>
        <family val="2"/>
      </rPr>
      <t>2000 and 2011 resident population ages 25 and older</t>
    </r>
  </si>
  <si>
    <r>
      <rPr>
        <b/>
        <sz val="5"/>
        <rFont val="Verdana"/>
        <family val="2"/>
      </rPr>
      <t xml:space="preserve">Source: </t>
    </r>
    <r>
      <rPr>
        <sz val="5"/>
        <rFont val="Verdana"/>
        <family val="2"/>
      </rPr>
      <t>Pew Hispanic Center tabulations of 2000 Census (5% IPUMS) and 2011 American Community Survey (1% IPUMS)</t>
    </r>
  </si>
  <si>
    <r>
      <rPr>
        <b/>
        <sz val="5.5"/>
        <rFont val="Verdana"/>
        <family val="2"/>
      </rPr>
      <t>Universe:</t>
    </r>
    <r>
      <rPr>
        <sz val="5.5"/>
        <rFont val="Verdana"/>
        <family val="2"/>
      </rPr>
      <t xml:space="preserve"> 2011 resident population ages 16 and older who worked in the past five years</t>
    </r>
  </si>
  <si>
    <r>
      <rPr>
        <b/>
        <sz val="5.5"/>
        <rFont val="Verdana"/>
        <family val="2"/>
      </rPr>
      <t xml:space="preserve">Universe: </t>
    </r>
    <r>
      <rPr>
        <sz val="5.5"/>
        <rFont val="Verdana"/>
        <family val="2"/>
      </rPr>
      <t>2011 resident population ages 16 and older who worked in the past five years</t>
    </r>
  </si>
  <si>
    <t>Detailed Industry, by Region of Birth: 2011</t>
  </si>
  <si>
    <r>
      <rPr>
        <b/>
        <sz val="5.5"/>
        <rFont val="Verdana"/>
        <family val="2"/>
      </rPr>
      <t>Universe:</t>
    </r>
    <r>
      <rPr>
        <sz val="5.5"/>
        <rFont val="Verdana"/>
        <family val="2"/>
      </rPr>
      <t xml:space="preserve"> 2011 resident population ages 16 and older with positive earnings</t>
    </r>
  </si>
  <si>
    <t xml:space="preserve">STATISTICAL PORTRAIT OF THE
FOREIGN-BORN POPULATION IN 
THE UNITED STATES, 2011 </t>
  </si>
  <si>
    <t xml:space="preserve">Median Personal Earnings, by Region of Birth: 2011 </t>
  </si>
  <si>
    <t>Full-time, Year-round Workers, by Personal Earnings and Region of Birth: 2011</t>
  </si>
  <si>
    <r>
      <rPr>
        <b/>
        <sz val="5.5"/>
        <rFont val="Verdana"/>
        <family val="2"/>
      </rPr>
      <t xml:space="preserve">Universe: </t>
    </r>
    <r>
      <rPr>
        <sz val="5.5"/>
        <rFont val="Verdana"/>
        <family val="2"/>
      </rPr>
      <t>2011 resident population defined for persons ages 16 or older who worked at least 35 hours per week and at least 48 weeks in the past year</t>
    </r>
  </si>
  <si>
    <t>Median Personal Earnings for Full-time, Year-round Workers, by Region of Birth: 2011</t>
  </si>
  <si>
    <r>
      <rPr>
        <b/>
        <sz val="5.5"/>
        <rFont val="Verdana"/>
        <family val="2"/>
      </rPr>
      <t>Universe:</t>
    </r>
    <r>
      <rPr>
        <sz val="5.5"/>
        <rFont val="Verdana"/>
        <family val="2"/>
      </rPr>
      <t xml:space="preserve"> 2011 resident population defined for persons ages 16 or older who worked at least 35 hours per week and at least 48 weeks in the past year</t>
    </r>
  </si>
  <si>
    <t>Households, by Income and Region of Birth: 2011</t>
  </si>
  <si>
    <r>
      <rPr>
        <b/>
        <sz val="5.5"/>
        <rFont val="Verdana"/>
        <family val="2"/>
      </rPr>
      <t xml:space="preserve">Universe: </t>
    </r>
    <r>
      <rPr>
        <sz val="5.5"/>
        <rFont val="Verdana"/>
        <family val="2"/>
      </rPr>
      <t xml:space="preserve">2011 households </t>
    </r>
  </si>
  <si>
    <t>STATISTICAL PORTRAIT OF THE
FOREIGN-BORN POPULATION IN 
THE UNITED STATES, 2011</t>
  </si>
  <si>
    <t xml:space="preserve">Median Household Income, by Region of Birth: 2011 </t>
  </si>
  <si>
    <t>Poverty, by Age and Region of Birth: 2011</t>
  </si>
  <si>
    <t>Based on 2011 poverty universe*</t>
  </si>
  <si>
    <t>Housing Tenure, by Region of Birth: 2000 and 2011</t>
  </si>
  <si>
    <r>
      <rPr>
        <b/>
        <sz val="5.5"/>
        <rFont val="Verdana"/>
        <family val="2"/>
      </rPr>
      <t>Universe:</t>
    </r>
    <r>
      <rPr>
        <sz val="5.5"/>
        <rFont val="Verdana"/>
        <family val="2"/>
      </rPr>
      <t xml:space="preserve"> 2000 and 2011 households</t>
    </r>
  </si>
  <si>
    <t>Homeownership Among Foreign-Born Heads of Households, by Date of Arrival: 2011</t>
  </si>
  <si>
    <r>
      <rPr>
        <b/>
        <sz val="5.5"/>
        <rFont val="Verdana"/>
        <family val="2"/>
      </rPr>
      <t>Universe:</t>
    </r>
    <r>
      <rPr>
        <sz val="5.5"/>
        <rFont val="Verdana"/>
        <family val="2"/>
      </rPr>
      <t xml:space="preserve"> 2011 foreign-born heads of households</t>
    </r>
  </si>
  <si>
    <r>
      <rPr>
        <b/>
        <sz val="5.5"/>
        <rFont val="Verdana"/>
        <family val="2"/>
      </rPr>
      <t xml:space="preserve">Universe: </t>
    </r>
    <r>
      <rPr>
        <sz val="5.5"/>
        <rFont val="Verdana"/>
        <family val="2"/>
      </rPr>
      <t>2011 resident population ages 15 and older</t>
    </r>
  </si>
  <si>
    <t>2000 to 2005</t>
  </si>
  <si>
    <t>2006 and later</t>
  </si>
  <si>
    <t>Eastern Africa, other</t>
  </si>
  <si>
    <t>St Vincent &amp; The Grenadines</t>
  </si>
  <si>
    <t xml:space="preserve">Arizona </t>
  </si>
  <si>
    <t>Occupation, by Region of Birth: 2011</t>
  </si>
  <si>
    <t>Change,           2000-2011</t>
  </si>
  <si>
    <t xml:space="preserve">Change,                  2000-2011 </t>
  </si>
  <si>
    <t>Universe: 2011 foreign-born resident population</t>
  </si>
  <si>
    <t xml:space="preserve"> Age (years)                </t>
  </si>
  <si>
    <t xml:space="preserve"> Foreign Born</t>
  </si>
  <si>
    <t xml:space="preserve">Age (years)                  </t>
  </si>
  <si>
    <t xml:space="preserve">STATISTICAL PORTRAIT OF THE FOREIGN-BORN POPULATION IN THE UNITED STATES, 2011          </t>
  </si>
  <si>
    <t xml:space="preserve">Change in the Foreign-Born Population, 
by State: 2000 and 2011       </t>
  </si>
  <si>
    <t>Persons, by Educational Attainment and Region of Birth: 2011</t>
  </si>
  <si>
    <t>Some    
college</t>
  </si>
  <si>
    <t xml:space="preserve">   In household with foreign-born head</t>
  </si>
  <si>
    <t xml:space="preserve">   In household with native-born head</t>
  </si>
  <si>
    <t>Detailed Occupation, by Region of Birth: 2011</t>
  </si>
  <si>
    <t>Universe: 2011 resident population ages 16 and older who worked in the past five years</t>
  </si>
  <si>
    <t xml:space="preserve">Architecture and engineering </t>
  </si>
  <si>
    <t>Industry, by Region of Birth: 2011</t>
  </si>
  <si>
    <t xml:space="preserve">Persons, by Personal Earnings and Region of Birth: 2011 </t>
  </si>
  <si>
    <t xml:space="preserve">Notes: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</si>
  <si>
    <t>Persons Without Health Insurance,
by Age, Nativity and Citizenship: 2011</t>
  </si>
  <si>
    <t xml:space="preserve">STATISTICAL PORTRAIT OF THE FOREIGN-BORN POPULATION IN THE UNITED STATES, 2011    </t>
  </si>
  <si>
    <t xml:space="preserve">Percent                        owning home </t>
  </si>
  <si>
    <t>&lt;0.05</t>
  </si>
  <si>
    <t>Change, 2000-2011</t>
  </si>
  <si>
    <t>Table 40</t>
  </si>
  <si>
    <t>Table 41</t>
  </si>
  <si>
    <r>
      <rPr>
        <b/>
        <sz val="5"/>
        <rFont val="Verdana"/>
        <family val="2"/>
      </rPr>
      <t>Source:</t>
    </r>
    <r>
      <rPr>
        <sz val="5"/>
        <rFont val="Verdana"/>
        <family val="2"/>
      </rPr>
      <t xml:space="preserve"> Pew Hispanic Center tabulations of 2000 Census (5% IPUMS) and 2011 American Community Survey
(1% IPUMS)</t>
    </r>
  </si>
  <si>
    <t>***</t>
  </si>
  <si>
    <r>
      <rPr>
        <b/>
        <sz val="5"/>
        <rFont val="Verdana"/>
        <family val="2"/>
      </rPr>
      <t xml:space="preserve">Note: </t>
    </r>
    <r>
      <rPr>
        <sz val="5"/>
        <rFont val="Verdana"/>
        <family val="2"/>
      </rPr>
      <t>"Enrolled in college" includes persons who are currently attending undergraduate, graduate or professional school.</t>
    </r>
  </si>
  <si>
    <r>
      <rPr>
        <b/>
        <sz val="5"/>
        <rFont val="Verdana"/>
        <family val="2"/>
        <scheme val="major"/>
      </rPr>
      <t>Note:</t>
    </r>
    <r>
      <rPr>
        <sz val="5"/>
        <rFont val="Verdana"/>
        <family val="2"/>
        <scheme val="major"/>
      </rPr>
      <t xml:space="preserve"> School enrollment consists of both private and public schools. </t>
    </r>
  </si>
  <si>
    <r>
      <rPr>
        <b/>
        <sz val="5"/>
        <rFont val="Verdana"/>
        <family val="2"/>
      </rPr>
      <t>Notes:</t>
    </r>
    <r>
      <rPr>
        <sz val="5"/>
        <rFont val="Verdana"/>
        <family val="2"/>
      </rPr>
      <t xml:space="preserve"> The symbol *** indicates insufficient number of observations to provide a reliable estimate. Middle East consists of Afghanistan, Iran, Iraq, Israel/Palestine, Jordan, Kuwait, Lebanon, Saudi Arabia, Syria, Turkey, Yemen, Algeria, Egypt, Morocco and Sudan. </t>
    </r>
  </si>
  <si>
    <r>
      <rPr>
        <b/>
        <sz val="5"/>
        <rFont val="Verdana"/>
        <family val="2"/>
        <scheme val="major"/>
      </rPr>
      <t>Notes:</t>
    </r>
    <r>
      <rPr>
        <sz val="5"/>
        <rFont val="Verdana"/>
        <family val="2"/>
        <scheme val="major"/>
      </rPr>
      <t xml:space="preserve"> "High school graduate" includes persons who have attained a high school diploma or its equivalent, such as a General Educational Development (GED) certificate. "College graduate" includes only persons who have attained a bachelor's degree. Middle East consists of Afghanistan, Iran, Iraq, Israel/Palestine, Jordan, Kuwait, Lebanon, Saudi Arabia, Syria, Turkey, Yemen, Algeria, Egypt, Morocco and Sudan. </t>
    </r>
  </si>
  <si>
    <r>
      <rPr>
        <b/>
        <sz val="5"/>
        <rFont val="Verdana"/>
        <family val="2"/>
      </rPr>
      <t xml:space="preserve">Note: </t>
    </r>
    <r>
      <rPr>
        <sz val="5"/>
        <rFont val="Verdana"/>
        <family val="2"/>
      </rPr>
      <t>Dropouts are people not enrolled in school and who have not attained a high school diploma or an equivalent credential, such as a General Educational Development (GED) certificate.</t>
    </r>
  </si>
  <si>
    <r>
      <rPr>
        <b/>
        <sz val="5"/>
        <rFont val="Verdana"/>
        <family val="2"/>
      </rPr>
      <t xml:space="preserve">Notes: </t>
    </r>
    <r>
      <rPr>
        <sz val="5"/>
        <rFont val="Verdana"/>
        <family val="2"/>
      </rPr>
      <t xml:space="preserve">The symbol *** indicates insufficient number of observations to provide a reliable estimate. Middle East consists of Afghanistan, Iran, Iraq, Israel/Palestine, Jordan, Kuwait, Lebanon, Saudi Arabia, Syria, Turkey, Yemen, Algeria, Egypt, Morocco and Sudan. </t>
    </r>
  </si>
  <si>
    <r>
      <t xml:space="preserve">Notes: </t>
    </r>
    <r>
      <rPr>
        <sz val="5"/>
        <rFont val="Verdana"/>
        <family val="2"/>
      </rPr>
      <t>The symbol *** indicates insufficient number of observations to provide a reliable estimate. Middle East consists of Afghanistan, Iran, Iraq, Israel/Palestine, Jordan, Kuwait, Lebanon, Saudi Arabia, Syria, Turkey, Yemen, Algeria, Egypt, Morocco and Sudan.</t>
    </r>
  </si>
  <si>
    <r>
      <rPr>
        <b/>
        <sz val="5"/>
        <rFont val="Verdana"/>
        <family val="2"/>
        <scheme val="major"/>
      </rPr>
      <t>Notes:</t>
    </r>
    <r>
      <rPr>
        <sz val="5"/>
        <rFont val="Verdana"/>
        <family val="2"/>
        <scheme val="major"/>
      </rPr>
      <t xml:space="preserve"> Unmarried women includes those who were never married or are divorced, separated or widowed. Middle East consists of Afghanistan, Iran, Iraq, Israel/Palestine, Jordan, Kuwait, Lebanon, Saudi Arabia, Syria, Turkey, Yemen, Algeria, Egypt, Morocco and Sudan. </t>
    </r>
  </si>
  <si>
    <r>
      <rPr>
        <b/>
        <sz val="5"/>
        <rFont val="Verdana"/>
        <family val="2"/>
      </rPr>
      <t>Notes:</t>
    </r>
    <r>
      <rPr>
        <sz val="5"/>
        <rFont val="Verdana"/>
        <family val="2"/>
      </rPr>
      <t xml:space="preserv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</si>
  <si>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household population excludes persons living in institutions, college dormitories and other group quarters.</t>
    </r>
  </si>
  <si>
    <t>Households, by Family Size and Region of Birth: 2011</t>
  </si>
  <si>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t>
    </r>
  </si>
  <si>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</si>
  <si>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</si>
  <si>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scheme val="major"/>
      </rPr>
      <t>Notes:</t>
    </r>
    <r>
      <rPr>
        <sz val="5"/>
        <rFont val="Verdana"/>
        <family val="2"/>
        <scheme val="major"/>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</si>
  <si>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</si>
  <si>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t>Type of Health Insurance, by Nativity and Citizenship: 2011</t>
  </si>
  <si>
    <t>Private health care coverage</t>
  </si>
  <si>
    <t xml:space="preserve">Public health care coverage </t>
  </si>
  <si>
    <t>Both private and public</t>
  </si>
  <si>
    <t>No coverage</t>
  </si>
  <si>
    <t>(Up to $20,000)</t>
  </si>
  <si>
    <t>($20,001-$38,800)</t>
  </si>
  <si>
    <t>($38,801-62,000)</t>
  </si>
  <si>
    <t>($62,001-$100,000)</t>
  </si>
  <si>
    <t>($100,001+)</t>
  </si>
  <si>
    <r>
      <rPr>
        <b/>
        <sz val="5"/>
        <rFont val="Verdana"/>
        <family val="2"/>
        <scheme val="major"/>
      </rPr>
      <t>Notes:</t>
    </r>
    <r>
      <rPr>
        <sz val="5"/>
        <rFont val="Verdana"/>
        <family val="2"/>
        <scheme val="major"/>
      </rPr>
      <t xml:space="preserve"> Quintiles are based upon 2011 total household income distribution.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</si>
  <si>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t xml:space="preserve">Note: </t>
    </r>
    <r>
      <rPr>
        <sz val="5"/>
        <rFont val="Verdana"/>
        <family val="2"/>
        <scheme val="major"/>
      </rPr>
      <t>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t>
    </r>
  </si>
</sst>
</file>

<file path=xl/styles.xml><?xml version="1.0" encoding="utf-8"?>
<styleSheet xmlns="http://schemas.openxmlformats.org/spreadsheetml/2006/main">
  <numFmts count="9">
    <numFmt numFmtId="43" formatCode="_(* #,##0.00_);_(* \(#,##0.00\);_(* &quot;-&quot;??_);_(@_)"/>
    <numFmt numFmtId="164" formatCode="0.0"/>
    <numFmt numFmtId="165" formatCode="#,##0.0"/>
    <numFmt numFmtId="166" formatCode="0.000"/>
    <numFmt numFmtId="167" formatCode="0.0%"/>
    <numFmt numFmtId="168" formatCode="_(* #,##0.0_);_(* \(#,##0.0\);_(* &quot;-&quot;??_);_(@_)"/>
    <numFmt numFmtId="169" formatCode="&quot;$&quot;#,##0"/>
    <numFmt numFmtId="170" formatCode="###0"/>
    <numFmt numFmtId="171" formatCode="###0.0"/>
  </numFmts>
  <fonts count="45">
    <font>
      <sz val="10"/>
      <name val="Arial"/>
    </font>
    <font>
      <sz val="11"/>
      <color theme="1"/>
      <name val="Verdana"/>
      <family val="2"/>
      <scheme val="minor"/>
    </font>
    <font>
      <sz val="11"/>
      <color theme="1"/>
      <name val="Verdana"/>
      <family val="2"/>
      <scheme val="minor"/>
    </font>
    <font>
      <sz val="8"/>
      <name val="Arial"/>
      <family val="2"/>
    </font>
    <font>
      <u/>
      <sz val="10"/>
      <color indexed="12"/>
      <name val="Arial"/>
      <family val="2"/>
    </font>
    <font>
      <b/>
      <sz val="10"/>
      <color indexed="12"/>
      <name val="Arial"/>
      <family val="2"/>
    </font>
    <font>
      <sz val="10"/>
      <name val="Arial"/>
      <family val="2"/>
    </font>
    <font>
      <sz val="10"/>
      <name val="Arial"/>
      <family val="2"/>
    </font>
    <font>
      <b/>
      <sz val="5.5"/>
      <name val="Verdana"/>
      <family val="2"/>
    </font>
    <font>
      <sz val="5.5"/>
      <name val="Verdana"/>
      <family val="2"/>
    </font>
    <font>
      <b/>
      <sz val="5"/>
      <name val="Verdana"/>
      <family val="2"/>
    </font>
    <font>
      <sz val="5"/>
      <name val="Verdana"/>
      <family val="2"/>
    </font>
    <font>
      <sz val="6"/>
      <name val="Verdana"/>
      <family val="2"/>
    </font>
    <font>
      <sz val="8"/>
      <name val="Verdana"/>
      <family val="2"/>
    </font>
    <font>
      <b/>
      <sz val="5.5"/>
      <color indexed="62"/>
      <name val="Verdana"/>
      <family val="2"/>
    </font>
    <font>
      <sz val="5.5"/>
      <name val="Verdana"/>
      <family val="2"/>
      <scheme val="major"/>
    </font>
    <font>
      <b/>
      <sz val="9"/>
      <color rgb="FF7C431C"/>
      <name val="Verdana"/>
      <family val="2"/>
      <scheme val="major"/>
    </font>
    <font>
      <sz val="5"/>
      <name val="Verdana"/>
      <family val="2"/>
      <scheme val="major"/>
    </font>
    <font>
      <sz val="5.5"/>
      <color rgb="FF7C431C"/>
      <name val="Verdana"/>
      <family val="2"/>
      <scheme val="major"/>
    </font>
    <font>
      <sz val="6"/>
      <name val="Verdana"/>
      <family val="2"/>
      <scheme val="major"/>
    </font>
    <font>
      <sz val="5.5"/>
      <color theme="6" tint="-0.249977111117893"/>
      <name val="Verdana"/>
      <family val="2"/>
    </font>
    <font>
      <b/>
      <sz val="5.5"/>
      <color indexed="12"/>
      <name val="Verdana"/>
      <family val="2"/>
      <scheme val="major"/>
    </font>
    <font>
      <b/>
      <sz val="5.5"/>
      <name val="Verdana"/>
      <family val="2"/>
      <scheme val="major"/>
    </font>
    <font>
      <sz val="5.5"/>
      <color theme="6" tint="-0.249977111117893"/>
      <name val="Verdana"/>
      <family val="2"/>
      <scheme val="major"/>
    </font>
    <font>
      <b/>
      <sz val="9"/>
      <color theme="6" tint="-0.249977111117893"/>
      <name val="Verdana"/>
      <family val="2"/>
      <scheme val="major"/>
    </font>
    <font>
      <sz val="5.5"/>
      <color indexed="8"/>
      <name val="Verdana"/>
      <family val="2"/>
      <scheme val="major"/>
    </font>
    <font>
      <b/>
      <i/>
      <sz val="5.5"/>
      <color indexed="62"/>
      <name val="Verdana"/>
      <family val="2"/>
      <scheme val="major"/>
    </font>
    <font>
      <sz val="5.5"/>
      <color indexed="10"/>
      <name val="Verdana"/>
      <family val="2"/>
      <scheme val="major"/>
    </font>
    <font>
      <b/>
      <sz val="5.5"/>
      <color indexed="60"/>
      <name val="Verdana"/>
      <family val="2"/>
      <scheme val="major"/>
    </font>
    <font>
      <b/>
      <sz val="5.5"/>
      <color indexed="62"/>
      <name val="Verdana"/>
      <family val="2"/>
      <scheme val="major"/>
    </font>
    <font>
      <sz val="5.5"/>
      <color indexed="54"/>
      <name val="Verdana"/>
      <family val="2"/>
      <scheme val="major"/>
    </font>
    <font>
      <i/>
      <sz val="5.5"/>
      <name val="Verdana"/>
      <family val="2"/>
      <scheme val="major"/>
    </font>
    <font>
      <b/>
      <sz val="5.5"/>
      <color theme="6" tint="-0.249977111117893"/>
      <name val="Verdana"/>
      <family val="2"/>
      <scheme val="major"/>
    </font>
    <font>
      <b/>
      <sz val="5.5"/>
      <color indexed="8"/>
      <name val="Verdana"/>
      <family val="2"/>
      <scheme val="major"/>
    </font>
    <font>
      <sz val="8"/>
      <name val="Verdana"/>
      <family val="2"/>
      <scheme val="major"/>
    </font>
    <font>
      <sz val="5"/>
      <color theme="6" tint="-0.249977111117893"/>
      <name val="Verdana"/>
      <family val="2"/>
      <scheme val="major"/>
    </font>
    <font>
      <b/>
      <sz val="9"/>
      <color indexed="62"/>
      <name val="Verdana"/>
      <family val="2"/>
      <scheme val="major"/>
    </font>
    <font>
      <b/>
      <sz val="6.5"/>
      <name val="Verdana"/>
      <family val="2"/>
      <scheme val="major"/>
    </font>
    <font>
      <sz val="5"/>
      <color indexed="10"/>
      <name val="Verdana"/>
      <family val="2"/>
      <scheme val="major"/>
    </font>
    <font>
      <b/>
      <sz val="8"/>
      <color rgb="FF7C431C"/>
      <name val="Verdana"/>
      <family val="2"/>
    </font>
    <font>
      <b/>
      <sz val="5"/>
      <name val="Verdana"/>
      <family val="2"/>
      <scheme val="major"/>
    </font>
    <font>
      <sz val="10"/>
      <name val="Arial"/>
      <family val="2"/>
    </font>
    <font>
      <sz val="5.5"/>
      <color rgb="FF7C431C"/>
      <name val="Verdana"/>
      <family val="2"/>
    </font>
    <font>
      <sz val="14"/>
      <color rgb="FF000000"/>
      <name val="Arial"/>
      <family val="2"/>
    </font>
    <font>
      <i/>
      <sz val="10"/>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2">
    <border>
      <left/>
      <right/>
      <top/>
      <bottom/>
      <diagonal/>
    </border>
    <border>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diagonal/>
    </border>
    <border>
      <left/>
      <right/>
      <top style="thin">
        <color theme="0" tint="-0.24994659260841701"/>
      </top>
      <bottom style="medium">
        <color indexed="64"/>
      </bottom>
      <diagonal/>
    </border>
    <border>
      <left/>
      <right/>
      <top style="medium">
        <color theme="1"/>
      </top>
      <bottom style="thin">
        <color theme="0" tint="-0.24994659260841701"/>
      </bottom>
      <diagonal/>
    </border>
    <border>
      <left/>
      <right/>
      <top/>
      <bottom style="thin">
        <color rgb="FFBFBFBF"/>
      </bottom>
      <diagonal/>
    </border>
    <border>
      <left/>
      <right/>
      <top style="thin">
        <color rgb="FFBFBFBF"/>
      </top>
      <bottom style="thin">
        <color rgb="FFBFBFBF"/>
      </bottom>
      <diagonal/>
    </border>
    <border>
      <left/>
      <right/>
      <top style="medium">
        <color indexed="64"/>
      </top>
      <bottom style="thin">
        <color rgb="FFBFBFBF"/>
      </bottom>
      <diagonal/>
    </border>
    <border>
      <left/>
      <right/>
      <top style="thin">
        <color rgb="FFBFBFBF"/>
      </top>
      <bottom/>
      <diagonal/>
    </border>
  </borders>
  <cellStyleXfs count="11">
    <xf numFmtId="0" fontId="0" fillId="0" borderId="0"/>
    <xf numFmtId="0" fontId="4" fillId="0" borderId="0" applyNumberFormat="0" applyFill="0" applyBorder="0" applyAlignment="0" applyProtection="0">
      <alignment vertical="top"/>
      <protection locked="0"/>
    </xf>
    <xf numFmtId="0" fontId="6" fillId="0" borderId="0"/>
    <xf numFmtId="0" fontId="7" fillId="0" borderId="0"/>
    <xf numFmtId="0" fontId="6" fillId="0" borderId="0"/>
    <xf numFmtId="0" fontId="6" fillId="0" borderId="0"/>
    <xf numFmtId="9" fontId="6" fillId="0" borderId="0" applyFont="0" applyFill="0" applyBorder="0" applyAlignment="0" applyProtection="0"/>
    <xf numFmtId="9" fontId="41"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465">
    <xf numFmtId="0" fontId="0" fillId="0" borderId="0" xfId="0"/>
    <xf numFmtId="0" fontId="0" fillId="0" borderId="0" xfId="0" applyBorder="1" applyAlignment="1">
      <alignment wrapText="1"/>
    </xf>
    <xf numFmtId="0" fontId="15" fillId="0" borderId="0" xfId="0" applyFont="1" applyBorder="1" applyAlignment="1">
      <alignment wrapText="1"/>
    </xf>
    <xf numFmtId="3" fontId="3" fillId="0" borderId="0" xfId="0" applyNumberFormat="1" applyFont="1" applyBorder="1" applyAlignment="1">
      <alignment horizontal="right" wrapText="1"/>
    </xf>
    <xf numFmtId="0" fontId="5" fillId="0" borderId="0" xfId="0" applyFont="1" applyBorder="1" applyAlignment="1">
      <alignment wrapText="1"/>
    </xf>
    <xf numFmtId="0" fontId="16" fillId="2" borderId="0" xfId="0" applyFont="1" applyFill="1" applyBorder="1" applyAlignment="1">
      <alignment horizontal="left" vertical="center" wrapText="1"/>
    </xf>
    <xf numFmtId="0" fontId="6" fillId="0" borderId="0" xfId="0" applyFont="1" applyBorder="1" applyAlignment="1">
      <alignment wrapText="1"/>
    </xf>
    <xf numFmtId="0" fontId="17" fillId="0" borderId="0" xfId="0" applyNumberFormat="1" applyFont="1" applyBorder="1" applyAlignment="1">
      <alignment horizontal="left" vertical="center"/>
    </xf>
    <xf numFmtId="0" fontId="15" fillId="0" borderId="0" xfId="0" applyNumberFormat="1" applyFont="1" applyBorder="1" applyAlignment="1">
      <alignment horizontal="left" vertical="center"/>
    </xf>
    <xf numFmtId="0" fontId="15" fillId="0" borderId="0" xfId="0" applyFont="1" applyBorder="1" applyAlignment="1">
      <alignment horizontal="center" vertical="center" wrapText="1"/>
    </xf>
    <xf numFmtId="0" fontId="19" fillId="0" borderId="0" xfId="0" applyFont="1" applyBorder="1" applyAlignment="1">
      <alignment horizontal="left" vertical="top" wrapText="1"/>
    </xf>
    <xf numFmtId="0" fontId="9" fillId="0" borderId="0" xfId="0" applyFont="1" applyBorder="1" applyAlignment="1">
      <alignment wrapText="1"/>
    </xf>
    <xf numFmtId="164" fontId="9" fillId="0" borderId="0" xfId="0" applyNumberFormat="1" applyFont="1" applyBorder="1" applyAlignment="1">
      <alignment wrapText="1"/>
    </xf>
    <xf numFmtId="3" fontId="9" fillId="0" borderId="0" xfId="0" applyNumberFormat="1" applyFont="1" applyBorder="1" applyAlignment="1">
      <alignment wrapText="1"/>
    </xf>
    <xf numFmtId="0" fontId="12" fillId="0" borderId="0" xfId="0" applyFont="1" applyBorder="1" applyAlignment="1">
      <alignment vertical="top" wrapText="1"/>
    </xf>
    <xf numFmtId="0" fontId="20" fillId="0" borderId="2" xfId="0" applyFont="1" applyBorder="1" applyAlignment="1">
      <alignment horizontal="left" vertical="center" wrapText="1"/>
    </xf>
    <xf numFmtId="3" fontId="20" fillId="0" borderId="2" xfId="2" applyNumberFormat="1" applyFont="1" applyBorder="1" applyAlignment="1">
      <alignment horizontal="right" vertical="center" wrapText="1"/>
    </xf>
    <xf numFmtId="3" fontId="15" fillId="0" borderId="0" xfId="0" applyNumberFormat="1" applyFont="1" applyBorder="1" applyAlignment="1">
      <alignment horizontal="right" wrapText="1"/>
    </xf>
    <xf numFmtId="164" fontId="15" fillId="0" borderId="0" xfId="0" applyNumberFormat="1" applyFont="1" applyBorder="1" applyAlignment="1">
      <alignment horizontal="right" wrapText="1"/>
    </xf>
    <xf numFmtId="0" fontId="21" fillId="0" borderId="0" xfId="0" applyFont="1" applyBorder="1" applyAlignment="1">
      <alignment wrapText="1"/>
    </xf>
    <xf numFmtId="0" fontId="19" fillId="0" borderId="0" xfId="0" applyFont="1" applyBorder="1" applyAlignment="1">
      <alignment wrapText="1"/>
    </xf>
    <xf numFmtId="0" fontId="19" fillId="0" borderId="0" xfId="0" applyFont="1" applyBorder="1" applyAlignment="1">
      <alignment vertical="top" wrapText="1"/>
    </xf>
    <xf numFmtId="0" fontId="15" fillId="0" borderId="0" xfId="0" applyFont="1" applyBorder="1" applyAlignment="1">
      <alignment horizontal="center" wrapText="1"/>
    </xf>
    <xf numFmtId="0" fontId="15" fillId="0" borderId="0" xfId="0" applyFont="1" applyBorder="1" applyAlignment="1">
      <alignment horizontal="right" wrapText="1" indent="1"/>
    </xf>
    <xf numFmtId="0" fontId="15" fillId="0" borderId="0" xfId="0" applyFont="1" applyBorder="1" applyAlignment="1">
      <alignment horizontal="right" wrapText="1" indent="2"/>
    </xf>
    <xf numFmtId="0" fontId="22" fillId="0" borderId="0" xfId="0" applyFont="1" applyFill="1" applyBorder="1" applyAlignment="1">
      <alignment horizontal="left" wrapText="1"/>
    </xf>
    <xf numFmtId="165" fontId="15" fillId="0" borderId="0" xfId="0" applyNumberFormat="1" applyFont="1" applyBorder="1" applyAlignment="1">
      <alignment wrapText="1"/>
    </xf>
    <xf numFmtId="164" fontId="15" fillId="0" borderId="0" xfId="0" applyNumberFormat="1" applyFont="1" applyBorder="1" applyAlignment="1">
      <alignment wrapText="1"/>
    </xf>
    <xf numFmtId="0" fontId="15" fillId="2" borderId="0" xfId="0" applyFont="1" applyFill="1" applyBorder="1" applyAlignment="1">
      <alignment wrapText="1"/>
    </xf>
    <xf numFmtId="0" fontId="15" fillId="0" borderId="0" xfId="0" applyFont="1" applyFill="1" applyBorder="1" applyAlignment="1">
      <alignment wrapText="1"/>
    </xf>
    <xf numFmtId="0" fontId="15" fillId="0" borderId="0" xfId="0" applyFont="1" applyBorder="1" applyAlignment="1"/>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Border="1" applyAlignment="1">
      <alignment vertical="center" wrapText="1"/>
    </xf>
    <xf numFmtId="164" fontId="23" fillId="0" borderId="2" xfId="0" applyNumberFormat="1" applyFont="1" applyBorder="1" applyAlignment="1">
      <alignment horizontal="right" vertical="center" wrapText="1" indent="2"/>
    </xf>
    <xf numFmtId="3" fontId="23" fillId="0" borderId="2" xfId="0" applyNumberFormat="1" applyFont="1" applyFill="1" applyBorder="1" applyAlignment="1">
      <alignment horizontal="right" vertical="center" wrapText="1" indent="1"/>
    </xf>
    <xf numFmtId="3" fontId="15" fillId="0" borderId="0" xfId="0" applyNumberFormat="1" applyFont="1" applyBorder="1" applyAlignment="1">
      <alignment wrapText="1"/>
    </xf>
    <xf numFmtId="3" fontId="15" fillId="0" borderId="0" xfId="0" applyNumberFormat="1" applyFont="1" applyBorder="1" applyAlignment="1">
      <alignment horizontal="right" vertical="center" wrapText="1"/>
    </xf>
    <xf numFmtId="0" fontId="24" fillId="0" borderId="0" xfId="0" applyFont="1" applyBorder="1" applyAlignment="1">
      <alignment vertical="center" wrapText="1"/>
    </xf>
    <xf numFmtId="164" fontId="23" fillId="0" borderId="0" xfId="0" applyNumberFormat="1" applyFont="1" applyBorder="1" applyAlignment="1">
      <alignment horizontal="right" vertical="center" wrapText="1" indent="2"/>
    </xf>
    <xf numFmtId="3" fontId="23" fillId="0" borderId="0" xfId="0" applyNumberFormat="1" applyFont="1" applyBorder="1" applyAlignment="1">
      <alignment horizontal="right" vertical="center" wrapText="1" indent="1"/>
    </xf>
    <xf numFmtId="10" fontId="15" fillId="0" borderId="0" xfId="0" applyNumberFormat="1" applyFont="1" applyBorder="1" applyAlignment="1">
      <alignment wrapText="1"/>
    </xf>
    <xf numFmtId="165" fontId="15" fillId="0" borderId="0" xfId="0" applyNumberFormat="1" applyFont="1" applyBorder="1" applyAlignment="1">
      <alignment horizontal="right" wrapText="1" indent="1"/>
    </xf>
    <xf numFmtId="3" fontId="23" fillId="0" borderId="2" xfId="0" applyNumberFormat="1" applyFont="1" applyBorder="1" applyAlignment="1">
      <alignment horizontal="right" vertical="center" wrapText="1" indent="1"/>
    </xf>
    <xf numFmtId="0" fontId="23" fillId="0" borderId="2" xfId="0" applyFont="1" applyBorder="1" applyAlignment="1">
      <alignment horizontal="right" vertical="center" wrapText="1" indent="2"/>
    </xf>
    <xf numFmtId="49" fontId="23" fillId="0" borderId="2" xfId="0" applyNumberFormat="1" applyFont="1" applyBorder="1" applyAlignment="1">
      <alignment horizontal="left" vertical="center" wrapText="1"/>
    </xf>
    <xf numFmtId="3" fontId="23" fillId="0" borderId="2" xfId="0" applyNumberFormat="1" applyFont="1" applyBorder="1" applyAlignment="1">
      <alignment horizontal="right" vertical="center" wrapText="1"/>
    </xf>
    <xf numFmtId="164" fontId="23" fillId="0" borderId="2" xfId="0" applyNumberFormat="1" applyFont="1" applyBorder="1" applyAlignment="1">
      <alignment horizontal="right" vertical="center" wrapText="1" indent="1"/>
    </xf>
    <xf numFmtId="0" fontId="15" fillId="0" borderId="0" xfId="0" applyFont="1" applyFill="1" applyBorder="1" applyAlignment="1">
      <alignment horizontal="left" wrapText="1"/>
    </xf>
    <xf numFmtId="0" fontId="15" fillId="0" borderId="0" xfId="0" applyFont="1" applyBorder="1" applyAlignment="1">
      <alignment horizontal="left" wrapText="1"/>
    </xf>
    <xf numFmtId="49" fontId="15" fillId="0" borderId="0" xfId="0" applyNumberFormat="1" applyFont="1" applyBorder="1" applyAlignment="1">
      <alignment horizontal="center" wrapText="1"/>
    </xf>
    <xf numFmtId="0" fontId="22" fillId="0" borderId="0" xfId="0" applyFont="1" applyBorder="1" applyAlignment="1">
      <alignment wrapText="1"/>
    </xf>
    <xf numFmtId="166" fontId="15" fillId="0" borderId="0" xfId="0" applyNumberFormat="1" applyFont="1" applyBorder="1" applyAlignment="1">
      <alignment horizontal="right" wrapText="1"/>
    </xf>
    <xf numFmtId="0" fontId="22" fillId="0" borderId="2" xfId="0" applyFont="1" applyBorder="1" applyAlignment="1">
      <alignment horizontal="left" vertical="center" wrapText="1"/>
    </xf>
    <xf numFmtId="3" fontId="22" fillId="0" borderId="2" xfId="0" applyNumberFormat="1" applyFont="1" applyBorder="1" applyAlignment="1">
      <alignment horizontal="right" vertical="center" wrapText="1" indent="2"/>
    </xf>
    <xf numFmtId="0" fontId="18" fillId="0" borderId="2" xfId="0" applyFont="1" applyBorder="1" applyAlignment="1">
      <alignment horizontal="left" vertical="center" wrapText="1" indent="1"/>
    </xf>
    <xf numFmtId="0" fontId="6" fillId="0" borderId="0" xfId="4"/>
    <xf numFmtId="0" fontId="25" fillId="0" borderId="0" xfId="4" applyFont="1" applyBorder="1" applyAlignment="1">
      <alignment horizontal="center" wrapText="1"/>
    </xf>
    <xf numFmtId="0" fontId="25" fillId="0" borderId="0" xfId="4" applyFont="1" applyBorder="1" applyAlignment="1">
      <alignment horizontal="left" vertical="top" wrapText="1"/>
    </xf>
    <xf numFmtId="170" fontId="25" fillId="0" borderId="0" xfId="4" applyNumberFormat="1" applyFont="1" applyBorder="1" applyAlignment="1">
      <alignment horizontal="right" vertical="top"/>
    </xf>
    <xf numFmtId="171" fontId="25" fillId="0" borderId="0" xfId="4" applyNumberFormat="1" applyFont="1" applyBorder="1" applyAlignment="1">
      <alignment horizontal="right" vertical="top"/>
    </xf>
    <xf numFmtId="0" fontId="17" fillId="0" borderId="0" xfId="0" applyFont="1" applyBorder="1" applyAlignment="1">
      <alignment vertical="center" wrapText="1"/>
    </xf>
    <xf numFmtId="2" fontId="15" fillId="0" borderId="0" xfId="0" applyNumberFormat="1" applyFont="1" applyBorder="1" applyAlignment="1">
      <alignment horizontal="center" wrapText="1"/>
    </xf>
    <xf numFmtId="0" fontId="9" fillId="0" borderId="0" xfId="0" applyFont="1" applyBorder="1" applyAlignment="1">
      <alignment horizontal="center" wrapText="1"/>
    </xf>
    <xf numFmtId="169" fontId="9" fillId="0" borderId="0" xfId="0" applyNumberFormat="1" applyFont="1" applyBorder="1" applyAlignment="1">
      <alignment horizontal="center" wrapText="1"/>
    </xf>
    <xf numFmtId="3" fontId="22" fillId="0" borderId="2" xfId="0" applyNumberFormat="1" applyFont="1" applyBorder="1" applyAlignment="1">
      <alignment horizontal="right" vertical="center" wrapText="1" indent="1"/>
    </xf>
    <xf numFmtId="3" fontId="23" fillId="0" borderId="3" xfId="0" applyNumberFormat="1" applyFont="1" applyBorder="1" applyAlignment="1">
      <alignment horizontal="right" vertical="center" wrapText="1" indent="1"/>
    </xf>
    <xf numFmtId="164" fontId="22" fillId="0" borderId="2" xfId="0" applyNumberFormat="1" applyFont="1" applyBorder="1" applyAlignment="1">
      <alignment horizontal="right" vertical="center" wrapText="1" indent="2"/>
    </xf>
    <xf numFmtId="164" fontId="23" fillId="0" borderId="3" xfId="0" applyNumberFormat="1" applyFont="1" applyBorder="1" applyAlignment="1">
      <alignment horizontal="right" vertical="center" wrapText="1" indent="2"/>
    </xf>
    <xf numFmtId="0" fontId="22" fillId="0" borderId="2" xfId="0" applyFont="1" applyBorder="1" applyAlignment="1">
      <alignment horizontal="right" vertical="center" wrapText="1" indent="2"/>
    </xf>
    <xf numFmtId="0" fontId="23" fillId="0" borderId="3" xfId="0" applyFont="1" applyBorder="1" applyAlignment="1">
      <alignment horizontal="right" vertical="center" wrapText="1" indent="2"/>
    </xf>
    <xf numFmtId="0" fontId="26" fillId="0" borderId="0" xfId="0" applyFont="1" applyFill="1" applyBorder="1" applyAlignment="1">
      <alignment vertical="center" wrapText="1"/>
    </xf>
    <xf numFmtId="49" fontId="15" fillId="0" borderId="0" xfId="0" applyNumberFormat="1" applyFont="1" applyBorder="1" applyAlignment="1">
      <alignment wrapText="1"/>
    </xf>
    <xf numFmtId="0" fontId="23" fillId="0" borderId="3" xfId="0" applyFont="1" applyBorder="1" applyAlignment="1">
      <alignment horizontal="left" vertical="center" wrapText="1"/>
    </xf>
    <xf numFmtId="3" fontId="23" fillId="0" borderId="2" xfId="2" applyNumberFormat="1" applyFont="1" applyBorder="1" applyAlignment="1">
      <alignment horizontal="right" vertical="center" wrapText="1" indent="1"/>
    </xf>
    <xf numFmtId="3" fontId="23" fillId="0" borderId="2" xfId="2" applyNumberFormat="1" applyFont="1" applyBorder="1" applyAlignment="1">
      <alignment horizontal="right" vertical="center" wrapText="1" indent="2"/>
    </xf>
    <xf numFmtId="0" fontId="15" fillId="0" borderId="0" xfId="0" applyFont="1" applyFill="1" applyBorder="1" applyAlignment="1">
      <alignment horizontal="center" wrapText="1"/>
    </xf>
    <xf numFmtId="0" fontId="15" fillId="0" borderId="0" xfId="0" applyFont="1" applyFill="1" applyBorder="1" applyAlignment="1">
      <alignment horizontal="left" vertical="center" wrapText="1"/>
    </xf>
    <xf numFmtId="0" fontId="22" fillId="0" borderId="0" xfId="0" applyFont="1" applyBorder="1" applyAlignment="1">
      <alignment horizontal="left" vertical="center" wrapText="1"/>
    </xf>
    <xf numFmtId="0" fontId="18" fillId="0" borderId="0" xfId="0" applyFont="1" applyBorder="1" applyAlignment="1">
      <alignment horizontal="left" vertical="center" wrapText="1" indent="1"/>
    </xf>
    <xf numFmtId="0" fontId="22" fillId="0" borderId="4" xfId="0" applyFont="1" applyBorder="1" applyAlignment="1">
      <alignment horizontal="left" vertical="center" wrapText="1"/>
    </xf>
    <xf numFmtId="0" fontId="23" fillId="0" borderId="0" xfId="0" applyFont="1" applyBorder="1" applyAlignment="1">
      <alignment horizontal="left" wrapText="1"/>
    </xf>
    <xf numFmtId="0" fontId="23" fillId="0" borderId="0" xfId="0" applyFont="1" applyBorder="1" applyAlignment="1">
      <alignment horizontal="left" vertical="center" wrapText="1"/>
    </xf>
    <xf numFmtId="3" fontId="23" fillId="0" borderId="0" xfId="0" applyNumberFormat="1" applyFont="1" applyFill="1" applyBorder="1" applyAlignment="1">
      <alignment horizontal="right" vertical="center" wrapText="1" indent="1"/>
    </xf>
    <xf numFmtId="3" fontId="22" fillId="0" borderId="4" xfId="0" applyNumberFormat="1" applyFont="1" applyFill="1" applyBorder="1" applyAlignment="1">
      <alignment horizontal="right" vertical="center" wrapText="1" indent="1"/>
    </xf>
    <xf numFmtId="164" fontId="22" fillId="0" borderId="4" xfId="0" applyNumberFormat="1" applyFont="1" applyBorder="1" applyAlignment="1">
      <alignment horizontal="right" vertical="center" wrapText="1" indent="2"/>
    </xf>
    <xf numFmtId="3" fontId="23" fillId="0" borderId="0" xfId="0" applyNumberFormat="1" applyFont="1" applyBorder="1" applyAlignment="1">
      <alignment horizontal="right" vertical="center" wrapText="1"/>
    </xf>
    <xf numFmtId="3" fontId="22" fillId="0" borderId="4" xfId="0" applyNumberFormat="1" applyFont="1" applyBorder="1" applyAlignment="1">
      <alignment horizontal="right" vertical="center" wrapText="1"/>
    </xf>
    <xf numFmtId="3" fontId="22" fillId="0" borderId="4" xfId="0" applyNumberFormat="1" applyFont="1" applyBorder="1" applyAlignment="1">
      <alignment horizontal="right" vertical="center" wrapText="1" indent="1"/>
    </xf>
    <xf numFmtId="49" fontId="23" fillId="0" borderId="0" xfId="0" applyNumberFormat="1" applyFont="1" applyBorder="1" applyAlignment="1">
      <alignment horizontal="left" vertical="center" wrapText="1"/>
    </xf>
    <xf numFmtId="164" fontId="23" fillId="0" borderId="0" xfId="0" applyNumberFormat="1" applyFont="1" applyBorder="1" applyAlignment="1">
      <alignment horizontal="right" vertical="center" wrapText="1" indent="1"/>
    </xf>
    <xf numFmtId="49" fontId="22" fillId="0" borderId="4" xfId="0" applyNumberFormat="1" applyFont="1" applyBorder="1" applyAlignment="1">
      <alignment horizontal="left" vertical="center" wrapText="1"/>
    </xf>
    <xf numFmtId="164" fontId="22" fillId="0" borderId="4" xfId="0" applyNumberFormat="1" applyFont="1" applyBorder="1" applyAlignment="1">
      <alignment horizontal="right" vertical="center" wrapText="1" indent="1"/>
    </xf>
    <xf numFmtId="3" fontId="22" fillId="0" borderId="0" xfId="0" applyNumberFormat="1" applyFont="1" applyBorder="1" applyAlignment="1">
      <alignment horizontal="right" vertical="center" wrapText="1" indent="1"/>
    </xf>
    <xf numFmtId="164" fontId="22" fillId="0" borderId="0" xfId="0" applyNumberFormat="1" applyFont="1" applyBorder="1" applyAlignment="1">
      <alignment horizontal="right" vertical="center" wrapText="1" indent="2"/>
    </xf>
    <xf numFmtId="0" fontId="23" fillId="0" borderId="5" xfId="0" applyFont="1" applyBorder="1" applyAlignment="1">
      <alignment horizontal="left" vertical="center" wrapText="1"/>
    </xf>
    <xf numFmtId="164" fontId="23" fillId="0" borderId="5" xfId="0" applyNumberFormat="1" applyFont="1" applyBorder="1" applyAlignment="1">
      <alignment horizontal="right" vertical="center" wrapText="1" indent="2"/>
    </xf>
    <xf numFmtId="3" fontId="23" fillId="0" borderId="0" xfId="2" applyNumberFormat="1" applyFont="1" applyBorder="1" applyAlignment="1">
      <alignment horizontal="right" vertical="center" wrapText="1" indent="1"/>
    </xf>
    <xf numFmtId="3" fontId="22" fillId="0" borderId="4" xfId="2" applyNumberFormat="1" applyFont="1" applyBorder="1" applyAlignment="1">
      <alignment horizontal="right" vertical="center" wrapText="1" indent="1"/>
    </xf>
    <xf numFmtId="3" fontId="22" fillId="0" borderId="2" xfId="2" applyNumberFormat="1" applyFont="1" applyBorder="1" applyAlignment="1">
      <alignment horizontal="right" vertical="center" wrapText="1" indent="2"/>
    </xf>
    <xf numFmtId="3" fontId="22" fillId="0" borderId="4" xfId="2" applyNumberFormat="1" applyFont="1" applyBorder="1" applyAlignment="1">
      <alignment horizontal="right" vertical="center" wrapText="1" indent="2"/>
    </xf>
    <xf numFmtId="0" fontId="15" fillId="0" borderId="0" xfId="0" applyFont="1" applyBorder="1" applyAlignment="1">
      <alignment horizontal="right" wrapText="1"/>
    </xf>
    <xf numFmtId="0" fontId="15" fillId="0" borderId="0" xfId="0" applyFont="1" applyBorder="1" applyAlignment="1">
      <alignment horizontal="center" wrapText="1"/>
    </xf>
    <xf numFmtId="3" fontId="23" fillId="0" borderId="2" xfId="2" applyNumberFormat="1" applyFont="1" applyBorder="1" applyAlignment="1">
      <alignment horizontal="right" vertical="center" wrapText="1"/>
    </xf>
    <xf numFmtId="3" fontId="22" fillId="0" borderId="4" xfId="2" applyNumberFormat="1" applyFont="1" applyBorder="1" applyAlignment="1">
      <alignment horizontal="right" vertical="center" wrapText="1"/>
    </xf>
    <xf numFmtId="164" fontId="15" fillId="0" borderId="0" xfId="2" applyNumberFormat="1" applyFont="1" applyBorder="1" applyAlignment="1">
      <alignment horizontal="right" wrapText="1"/>
    </xf>
    <xf numFmtId="164" fontId="23" fillId="0" borderId="2" xfId="2" applyNumberFormat="1" applyFont="1" applyBorder="1" applyAlignment="1">
      <alignment horizontal="right" vertical="center" wrapText="1" indent="2"/>
    </xf>
    <xf numFmtId="164" fontId="22" fillId="0" borderId="4" xfId="2" applyNumberFormat="1" applyFont="1" applyBorder="1" applyAlignment="1">
      <alignment horizontal="right" vertical="center" wrapText="1" indent="2"/>
    </xf>
    <xf numFmtId="3" fontId="22" fillId="0" borderId="2" xfId="2" applyNumberFormat="1" applyFont="1" applyBorder="1" applyAlignment="1">
      <alignment horizontal="right" vertical="center" wrapText="1"/>
    </xf>
    <xf numFmtId="164" fontId="22" fillId="0" borderId="2" xfId="2" applyNumberFormat="1" applyFont="1" applyBorder="1" applyAlignment="1">
      <alignment horizontal="right" vertical="center" wrapText="1"/>
    </xf>
    <xf numFmtId="3" fontId="23" fillId="0" borderId="3" xfId="2" applyNumberFormat="1" applyFont="1" applyBorder="1" applyAlignment="1">
      <alignment horizontal="right" vertical="center" wrapText="1"/>
    </xf>
    <xf numFmtId="164" fontId="23" fillId="0" borderId="3" xfId="2" applyNumberFormat="1" applyFont="1" applyBorder="1" applyAlignment="1">
      <alignment horizontal="right" vertical="center" wrapText="1"/>
    </xf>
    <xf numFmtId="0" fontId="22" fillId="0" borderId="3" xfId="0" applyFont="1" applyBorder="1" applyAlignment="1">
      <alignment horizontal="left" vertical="center" wrapText="1"/>
    </xf>
    <xf numFmtId="2" fontId="15" fillId="0" borderId="0" xfId="0" applyNumberFormat="1" applyFont="1" applyFill="1" applyBorder="1" applyAlignment="1">
      <alignment horizontal="center" wrapText="1"/>
    </xf>
    <xf numFmtId="3" fontId="23" fillId="0" borderId="3" xfId="2" applyNumberFormat="1" applyFont="1" applyBorder="1" applyAlignment="1">
      <alignment horizontal="right" vertical="center" wrapText="1" indent="2"/>
    </xf>
    <xf numFmtId="164" fontId="22" fillId="0" borderId="2" xfId="2" applyNumberFormat="1" applyFont="1" applyBorder="1" applyAlignment="1">
      <alignment horizontal="right" vertical="center" wrapText="1" indent="4"/>
    </xf>
    <xf numFmtId="0" fontId="22" fillId="0" borderId="2" xfId="0" quotePrefix="1" applyFont="1" applyBorder="1" applyAlignment="1">
      <alignment horizontal="right" vertical="center" wrapText="1" indent="4"/>
    </xf>
    <xf numFmtId="164" fontId="23" fillId="0" borderId="3" xfId="2" applyNumberFormat="1" applyFont="1" applyBorder="1" applyAlignment="1">
      <alignment horizontal="right" vertical="center" wrapText="1" indent="4"/>
    </xf>
    <xf numFmtId="0" fontId="15"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22" fillId="0" borderId="0" xfId="0" applyFont="1" applyBorder="1" applyAlignment="1">
      <alignment vertical="center" wrapText="1"/>
    </xf>
    <xf numFmtId="0" fontId="22" fillId="0" borderId="3" xfId="0" applyFont="1" applyBorder="1" applyAlignment="1">
      <alignment horizontal="left" vertical="center" wrapText="1"/>
    </xf>
    <xf numFmtId="0" fontId="15" fillId="0" borderId="0" xfId="0" applyFont="1" applyBorder="1" applyAlignment="1">
      <alignment horizontal="center" wrapText="1"/>
    </xf>
    <xf numFmtId="0" fontId="15" fillId="0" borderId="0" xfId="0" applyFont="1" applyBorder="1"/>
    <xf numFmtId="164" fontId="15" fillId="0" borderId="0" xfId="0" applyNumberFormat="1" applyFont="1" applyBorder="1" applyAlignment="1">
      <alignment horizontal="right" indent="2"/>
    </xf>
    <xf numFmtId="1" fontId="15" fillId="0" borderId="0" xfId="0" applyNumberFormat="1" applyFont="1" applyBorder="1" applyAlignment="1">
      <alignment horizontal="right" indent="1"/>
    </xf>
    <xf numFmtId="0" fontId="15" fillId="0" borderId="0" xfId="0" applyFont="1" applyFill="1" applyBorder="1"/>
    <xf numFmtId="0" fontId="15" fillId="0" borderId="0" xfId="0" applyFont="1" applyFill="1" applyBorder="1" applyAlignment="1">
      <alignment horizontal="left"/>
    </xf>
    <xf numFmtId="166" fontId="25" fillId="0" borderId="0" xfId="2" applyNumberFormat="1" applyFont="1" applyBorder="1" applyAlignment="1">
      <alignment horizontal="right" vertical="top"/>
    </xf>
    <xf numFmtId="1" fontId="15" fillId="0" borderId="5" xfId="0" applyNumberFormat="1" applyFont="1" applyBorder="1" applyAlignment="1">
      <alignment horizontal="right" indent="1"/>
    </xf>
    <xf numFmtId="164" fontId="15" fillId="0" borderId="5" xfId="0" applyNumberFormat="1" applyFont="1" applyBorder="1" applyAlignment="1">
      <alignment horizontal="right" indent="2"/>
    </xf>
    <xf numFmtId="0" fontId="15" fillId="0" borderId="5" xfId="0" applyFont="1" applyBorder="1"/>
    <xf numFmtId="3" fontId="22" fillId="0" borderId="2" xfId="2" applyNumberFormat="1" applyFont="1" applyBorder="1" applyAlignment="1">
      <alignment horizontal="right" vertical="center" wrapText="1" indent="1"/>
    </xf>
    <xf numFmtId="164" fontId="22" fillId="0" borderId="2" xfId="2" applyNumberFormat="1" applyFont="1" applyBorder="1" applyAlignment="1">
      <alignment horizontal="right" vertical="center" wrapText="1" indent="2"/>
    </xf>
    <xf numFmtId="3" fontId="23" fillId="0" borderId="3" xfId="2" applyNumberFormat="1" applyFont="1" applyBorder="1" applyAlignment="1">
      <alignment horizontal="right" vertical="center" wrapText="1" indent="1"/>
    </xf>
    <xf numFmtId="164" fontId="23" fillId="0" borderId="3" xfId="2" applyNumberFormat="1" applyFont="1" applyBorder="1" applyAlignment="1">
      <alignment horizontal="right" vertical="center" wrapText="1" indent="2"/>
    </xf>
    <xf numFmtId="0" fontId="23" fillId="0" borderId="3" xfId="0" applyFont="1" applyBorder="1" applyAlignment="1">
      <alignment horizontal="left" vertical="center" wrapText="1" indent="1"/>
    </xf>
    <xf numFmtId="164" fontId="23" fillId="0" borderId="3" xfId="2" applyNumberFormat="1" applyFont="1" applyBorder="1" applyAlignment="1">
      <alignment horizontal="right" vertical="center" wrapText="1" indent="1"/>
    </xf>
    <xf numFmtId="0" fontId="27" fillId="0" borderId="0" xfId="0" applyFont="1" applyBorder="1" applyAlignment="1">
      <alignment wrapText="1"/>
    </xf>
    <xf numFmtId="0" fontId="15" fillId="0" borderId="0" xfId="0" applyFont="1" applyBorder="1" applyAlignment="1">
      <alignment vertical="center" wrapText="1"/>
    </xf>
    <xf numFmtId="49" fontId="15" fillId="0" borderId="0" xfId="0" applyNumberFormat="1" applyFont="1" applyBorder="1" applyAlignment="1">
      <alignment horizontal="center" wrapText="1"/>
    </xf>
    <xf numFmtId="164" fontId="22" fillId="0" borderId="3" xfId="2" applyNumberFormat="1" applyFont="1" applyBorder="1" applyAlignment="1">
      <alignment horizontal="right" vertical="center" wrapText="1" indent="2"/>
    </xf>
    <xf numFmtId="165" fontId="22" fillId="0" borderId="3" xfId="2" applyNumberFormat="1" applyFont="1" applyBorder="1" applyAlignment="1">
      <alignment horizontal="right" vertical="center" wrapText="1" indent="2"/>
    </xf>
    <xf numFmtId="165" fontId="23" fillId="0" borderId="3" xfId="2" applyNumberFormat="1" applyFont="1" applyBorder="1" applyAlignment="1">
      <alignment horizontal="right" vertical="center" wrapText="1" indent="2"/>
    </xf>
    <xf numFmtId="3" fontId="15" fillId="0" borderId="0" xfId="0" applyNumberFormat="1" applyFont="1" applyBorder="1" applyAlignment="1">
      <alignment vertical="center" wrapText="1"/>
    </xf>
    <xf numFmtId="49" fontId="15" fillId="0" borderId="0" xfId="0" applyNumberFormat="1" applyFont="1" applyBorder="1" applyAlignment="1">
      <alignment horizontal="center" vertical="center" wrapText="1"/>
    </xf>
    <xf numFmtId="0" fontId="28" fillId="0" borderId="0" xfId="0" applyFont="1" applyFill="1" applyBorder="1" applyAlignment="1">
      <alignment horizontal="center" vertical="center" wrapText="1"/>
    </xf>
    <xf numFmtId="164" fontId="22" fillId="0" borderId="3" xfId="2" applyNumberFormat="1" applyFont="1" applyBorder="1" applyAlignment="1">
      <alignment horizontal="right" vertical="center" wrapText="1" indent="1"/>
    </xf>
    <xf numFmtId="165" fontId="22" fillId="0" borderId="3" xfId="0" applyNumberFormat="1" applyFont="1" applyBorder="1" applyAlignment="1">
      <alignment horizontal="right" vertical="center" wrapText="1" indent="1"/>
    </xf>
    <xf numFmtId="165" fontId="23" fillId="0" borderId="3" xfId="0" applyNumberFormat="1" applyFont="1" applyBorder="1" applyAlignment="1">
      <alignment horizontal="right" vertical="center" wrapText="1" indent="1"/>
    </xf>
    <xf numFmtId="165" fontId="22" fillId="0" borderId="3" xfId="2" applyNumberFormat="1" applyFont="1" applyBorder="1" applyAlignment="1">
      <alignment horizontal="right" vertical="center" wrapText="1" indent="1"/>
    </xf>
    <xf numFmtId="165" fontId="23" fillId="0" borderId="3" xfId="2" applyNumberFormat="1" applyFont="1" applyBorder="1" applyAlignment="1">
      <alignment horizontal="right" vertical="center" wrapText="1" indent="1"/>
    </xf>
    <xf numFmtId="0" fontId="28" fillId="0" borderId="0" xfId="0" applyFont="1" applyBorder="1" applyAlignment="1">
      <alignment horizontal="center" vertical="center" wrapText="1"/>
    </xf>
    <xf numFmtId="3" fontId="15" fillId="0" borderId="0" xfId="2" applyNumberFormat="1" applyFont="1" applyBorder="1" applyAlignment="1">
      <alignment horizontal="right" vertical="center" wrapText="1"/>
    </xf>
    <xf numFmtId="0" fontId="22" fillId="0" borderId="0" xfId="0" applyFont="1" applyFill="1" applyBorder="1" applyAlignment="1">
      <alignment vertical="center" wrapText="1"/>
    </xf>
    <xf numFmtId="0" fontId="15" fillId="0" borderId="0" xfId="0" applyFont="1" applyBorder="1" applyAlignment="1">
      <alignment horizontal="right" vertical="center" wrapText="1"/>
    </xf>
    <xf numFmtId="0" fontId="27" fillId="0" borderId="0" xfId="0" applyFont="1" applyBorder="1" applyAlignment="1">
      <alignment vertical="center" wrapText="1"/>
    </xf>
    <xf numFmtId="165" fontId="15" fillId="0" borderId="0" xfId="0" applyNumberFormat="1" applyFont="1" applyBorder="1" applyAlignment="1">
      <alignment horizontal="right" vertical="center" wrapText="1"/>
    </xf>
    <xf numFmtId="0" fontId="15" fillId="0" borderId="0" xfId="0" applyFont="1" applyFill="1" applyBorder="1" applyAlignment="1">
      <alignment vertical="center" wrapText="1"/>
    </xf>
    <xf numFmtId="0" fontId="29"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164" fontId="22" fillId="0" borderId="3" xfId="2" applyNumberFormat="1" applyFont="1" applyBorder="1" applyAlignment="1">
      <alignment horizontal="right" vertical="center" wrapText="1"/>
    </xf>
    <xf numFmtId="3" fontId="15" fillId="0" borderId="0" xfId="0" applyNumberFormat="1" applyFont="1" applyFill="1" applyBorder="1" applyAlignment="1">
      <alignment horizontal="right" vertical="center" wrapText="1"/>
    </xf>
    <xf numFmtId="164" fontId="15" fillId="0" borderId="0" xfId="0" applyNumberFormat="1" applyFont="1" applyBorder="1" applyAlignment="1">
      <alignment horizontal="right" vertical="center" wrapText="1"/>
    </xf>
    <xf numFmtId="3" fontId="30" fillId="0" borderId="0" xfId="0" applyNumberFormat="1" applyFont="1" applyFill="1" applyBorder="1" applyAlignment="1">
      <alignment horizontal="right" vertical="center" wrapText="1"/>
    </xf>
    <xf numFmtId="3" fontId="23" fillId="0" borderId="0" xfId="0" applyNumberFormat="1" applyFont="1" applyFill="1" applyBorder="1" applyAlignment="1">
      <alignment horizontal="right" vertical="center" wrapText="1"/>
    </xf>
    <xf numFmtId="0" fontId="31" fillId="0" borderId="0" xfId="0" applyFont="1" applyBorder="1" applyAlignment="1">
      <alignment horizontal="left" vertical="center" wrapText="1"/>
    </xf>
    <xf numFmtId="0" fontId="29" fillId="0" borderId="0" xfId="0" applyFont="1" applyFill="1" applyBorder="1" applyAlignment="1">
      <alignment horizontal="center" vertical="center" wrapText="1"/>
    </xf>
    <xf numFmtId="0" fontId="22" fillId="0" borderId="0" xfId="0" applyFont="1" applyBorder="1" applyAlignment="1">
      <alignment horizontal="center" vertical="center" wrapText="1"/>
    </xf>
    <xf numFmtId="3" fontId="15" fillId="0" borderId="0" xfId="0" applyNumberFormat="1" applyFont="1" applyFill="1" applyBorder="1" applyAlignment="1">
      <alignment vertical="center" wrapText="1"/>
    </xf>
    <xf numFmtId="165" fontId="15" fillId="0" borderId="0" xfId="0" applyNumberFormat="1" applyFont="1" applyFill="1" applyBorder="1" applyAlignment="1">
      <alignment vertical="center" wrapText="1"/>
    </xf>
    <xf numFmtId="165" fontId="15" fillId="0" borderId="0" xfId="0" applyNumberFormat="1" applyFont="1" applyBorder="1" applyAlignment="1">
      <alignment vertical="center" wrapText="1"/>
    </xf>
    <xf numFmtId="164" fontId="15" fillId="0" borderId="0" xfId="0" applyNumberFormat="1" applyFont="1" applyBorder="1" applyAlignment="1">
      <alignment vertical="center" wrapText="1"/>
    </xf>
    <xf numFmtId="164" fontId="15" fillId="0" borderId="0" xfId="0" applyNumberFormat="1" applyFont="1" applyFill="1" applyBorder="1" applyAlignment="1">
      <alignment horizontal="right" vertical="center" wrapText="1"/>
    </xf>
    <xf numFmtId="164" fontId="15" fillId="0" borderId="0" xfId="0" applyNumberFormat="1" applyFont="1" applyFill="1" applyBorder="1" applyAlignment="1">
      <alignment vertical="center" wrapText="1"/>
    </xf>
    <xf numFmtId="3" fontId="23" fillId="0" borderId="2" xfId="0" applyNumberFormat="1" applyFont="1" applyFill="1" applyBorder="1" applyAlignment="1">
      <alignment horizontal="right" vertical="center" wrapText="1"/>
    </xf>
    <xf numFmtId="3" fontId="22" fillId="0" borderId="4" xfId="0" applyNumberFormat="1" applyFont="1" applyFill="1" applyBorder="1" applyAlignment="1">
      <alignment horizontal="right" vertical="center" wrapText="1"/>
    </xf>
    <xf numFmtId="3" fontId="23" fillId="0" borderId="0" xfId="0" applyNumberFormat="1" applyFont="1" applyBorder="1" applyAlignment="1">
      <alignment horizontal="right" wrapText="1" indent="2"/>
    </xf>
    <xf numFmtId="3" fontId="23" fillId="0" borderId="5" xfId="2" applyNumberFormat="1" applyFont="1" applyBorder="1" applyAlignment="1">
      <alignment horizontal="right" vertical="center" wrapText="1"/>
    </xf>
    <xf numFmtId="165" fontId="22" fillId="0" borderId="2" xfId="2" applyNumberFormat="1" applyFont="1" applyBorder="1" applyAlignment="1">
      <alignment horizontal="right" vertical="center" wrapText="1" indent="2"/>
    </xf>
    <xf numFmtId="0" fontId="23" fillId="0" borderId="5" xfId="0" applyFont="1" applyBorder="1" applyAlignment="1">
      <alignment horizontal="left" vertical="center" wrapText="1" indent="1"/>
    </xf>
    <xf numFmtId="3" fontId="23" fillId="0" borderId="5" xfId="2" applyNumberFormat="1" applyFont="1" applyBorder="1" applyAlignment="1">
      <alignment horizontal="right" vertical="center" wrapText="1" indent="2"/>
    </xf>
    <xf numFmtId="164" fontId="22" fillId="0" borderId="2" xfId="2" applyNumberFormat="1" applyFont="1" applyBorder="1" applyAlignment="1">
      <alignment horizontal="right" vertical="center" wrapText="1" indent="1"/>
    </xf>
    <xf numFmtId="165" fontId="22" fillId="0" borderId="2" xfId="0" applyNumberFormat="1" applyFont="1" applyBorder="1" applyAlignment="1">
      <alignment horizontal="right" vertical="center" wrapText="1" indent="1"/>
    </xf>
    <xf numFmtId="3" fontId="23" fillId="0" borderId="5" xfId="2" applyNumberFormat="1" applyFont="1" applyBorder="1" applyAlignment="1">
      <alignment horizontal="right" vertical="center" wrapText="1" indent="1"/>
    </xf>
    <xf numFmtId="165" fontId="22" fillId="0" borderId="2" xfId="2" applyNumberFormat="1" applyFont="1" applyBorder="1" applyAlignment="1">
      <alignment horizontal="right" vertical="center" wrapText="1" indent="1"/>
    </xf>
    <xf numFmtId="3" fontId="22" fillId="0" borderId="2" xfId="0" applyNumberFormat="1" applyFont="1" applyBorder="1" applyAlignment="1">
      <alignment horizontal="right" vertical="center" wrapText="1"/>
    </xf>
    <xf numFmtId="3" fontId="23" fillId="0" borderId="3" xfId="0" applyNumberFormat="1" applyFont="1" applyBorder="1" applyAlignment="1">
      <alignment horizontal="right" vertical="center" wrapText="1"/>
    </xf>
    <xf numFmtId="164" fontId="23" fillId="0" borderId="3" xfId="0" applyNumberFormat="1" applyFont="1" applyBorder="1" applyAlignment="1">
      <alignment horizontal="right" vertical="center" wrapText="1" indent="1"/>
    </xf>
    <xf numFmtId="0" fontId="22" fillId="0" borderId="0" xfId="0" applyFont="1" applyFill="1" applyBorder="1" applyAlignment="1">
      <alignment horizontal="left" vertical="center" wrapText="1"/>
    </xf>
    <xf numFmtId="4" fontId="15" fillId="0" borderId="0" xfId="0" applyNumberFormat="1" applyFont="1" applyBorder="1" applyAlignment="1">
      <alignment vertical="center" wrapText="1"/>
    </xf>
    <xf numFmtId="0" fontId="29" fillId="0" borderId="0" xfId="0" applyFont="1" applyBorder="1" applyAlignment="1">
      <alignment vertical="center" wrapText="1"/>
    </xf>
    <xf numFmtId="164" fontId="22" fillId="0" borderId="2" xfId="0" applyNumberFormat="1" applyFont="1" applyBorder="1" applyAlignment="1">
      <alignment horizontal="right" vertical="center" wrapText="1" indent="1"/>
    </xf>
    <xf numFmtId="3" fontId="23" fillId="0" borderId="3" xfId="0" applyNumberFormat="1" applyFont="1" applyBorder="1" applyAlignment="1">
      <alignment horizontal="right" vertical="center" wrapText="1" indent="2"/>
    </xf>
    <xf numFmtId="0" fontId="27" fillId="0" borderId="0" xfId="0" applyFont="1" applyFill="1" applyBorder="1" applyAlignment="1">
      <alignment horizontal="left" vertical="center" wrapText="1"/>
    </xf>
    <xf numFmtId="167" fontId="15" fillId="0" borderId="0" xfId="0" applyNumberFormat="1" applyFont="1" applyBorder="1" applyAlignment="1">
      <alignment vertical="center" wrapText="1"/>
    </xf>
    <xf numFmtId="164" fontId="25" fillId="0" borderId="0" xfId="2" applyNumberFormat="1" applyFont="1" applyBorder="1" applyAlignment="1">
      <alignment horizontal="righ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wrapText="1"/>
    </xf>
    <xf numFmtId="0" fontId="15" fillId="0" borderId="0" xfId="0" applyFont="1" applyBorder="1" applyAlignment="1">
      <alignment vertical="center" wrapText="1"/>
    </xf>
    <xf numFmtId="0" fontId="23" fillId="0" borderId="2" xfId="0" applyFont="1" applyBorder="1" applyAlignment="1">
      <alignment horizontal="left" vertical="center"/>
    </xf>
    <xf numFmtId="0" fontId="23" fillId="0" borderId="0" xfId="0" applyFont="1" applyBorder="1" applyAlignment="1">
      <alignment horizontal="right" vertical="center" wrapText="1" indent="2"/>
    </xf>
    <xf numFmtId="0" fontId="15" fillId="0" borderId="0" xfId="0" applyFont="1" applyBorder="1" applyAlignment="1">
      <alignment horizontal="right" vertical="center" wrapText="1" indent="1"/>
    </xf>
    <xf numFmtId="168" fontId="22" fillId="0" borderId="2" xfId="0" applyNumberFormat="1" applyFont="1" applyBorder="1" applyAlignment="1">
      <alignment horizontal="right" vertical="center" wrapText="1" indent="2"/>
    </xf>
    <xf numFmtId="168" fontId="23" fillId="0" borderId="3" xfId="0" applyNumberFormat="1" applyFont="1" applyBorder="1" applyAlignment="1">
      <alignment horizontal="right" vertical="center" wrapText="1" indent="2"/>
    </xf>
    <xf numFmtId="49" fontId="15" fillId="0" borderId="0" xfId="0" applyNumberFormat="1" applyFont="1" applyBorder="1" applyAlignment="1">
      <alignment horizontal="right" wrapText="1" indent="2"/>
    </xf>
    <xf numFmtId="3" fontId="22" fillId="0" borderId="2" xfId="2" applyNumberFormat="1" applyFont="1" applyBorder="1" applyAlignment="1">
      <alignment horizontal="right" vertical="center" wrapText="1" indent="3"/>
    </xf>
    <xf numFmtId="3" fontId="23" fillId="0" borderId="3" xfId="2" applyNumberFormat="1" applyFont="1" applyBorder="1" applyAlignment="1">
      <alignment horizontal="right" vertical="center" wrapText="1" indent="3"/>
    </xf>
    <xf numFmtId="0" fontId="15" fillId="0" borderId="0" xfId="0" applyFont="1" applyFill="1" applyBorder="1" applyAlignment="1">
      <alignment horizontal="left" vertical="center" wrapText="1"/>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6" fillId="0" borderId="0" xfId="5"/>
    <xf numFmtId="0" fontId="15" fillId="0" borderId="0" xfId="0" applyFont="1" applyBorder="1" applyAlignment="1">
      <alignment horizontal="left" vertical="center" wrapText="1"/>
    </xf>
    <xf numFmtId="0" fontId="22" fillId="0" borderId="0" xfId="0" applyFont="1" applyBorder="1" applyAlignment="1">
      <alignment horizontal="left" vertical="center" wrapText="1"/>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23" fillId="0" borderId="6" xfId="0" applyFont="1" applyBorder="1" applyAlignment="1">
      <alignment horizontal="left" vertical="center" wrapText="1"/>
    </xf>
    <xf numFmtId="3" fontId="23" fillId="0" borderId="6" xfId="0" applyNumberFormat="1" applyFont="1" applyFill="1" applyBorder="1" applyAlignment="1">
      <alignment horizontal="right" vertical="center" wrapText="1"/>
    </xf>
    <xf numFmtId="3" fontId="23" fillId="0" borderId="6" xfId="0" applyNumberFormat="1" applyFont="1" applyBorder="1" applyAlignment="1">
      <alignment horizontal="right" vertical="center" wrapText="1"/>
    </xf>
    <xf numFmtId="3" fontId="23" fillId="0" borderId="6" xfId="0" applyNumberFormat="1" applyFont="1" applyBorder="1" applyAlignment="1">
      <alignment horizontal="right" vertical="center" wrapText="1" indent="1"/>
    </xf>
    <xf numFmtId="164" fontId="23" fillId="0" borderId="6" xfId="0" applyNumberFormat="1" applyFont="1" applyBorder="1" applyAlignment="1">
      <alignment horizontal="right" vertical="center" wrapText="1" indent="2"/>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22" fillId="0" borderId="1" xfId="0" applyFont="1" applyBorder="1" applyAlignment="1">
      <alignment horizontal="left" vertical="center" wrapText="1"/>
    </xf>
    <xf numFmtId="3" fontId="22" fillId="0" borderId="1" xfId="0" applyNumberFormat="1" applyFont="1" applyBorder="1" applyAlignment="1">
      <alignment horizontal="right" vertical="center" wrapText="1" indent="1"/>
    </xf>
    <xf numFmtId="0" fontId="32" fillId="0" borderId="0" xfId="0" applyFont="1" applyFill="1" applyBorder="1" applyAlignment="1">
      <alignment horizontal="center" vertical="center" wrapText="1"/>
    </xf>
    <xf numFmtId="3" fontId="23" fillId="0" borderId="0" xfId="0" quotePrefix="1" applyNumberFormat="1" applyFont="1" applyBorder="1" applyAlignment="1">
      <alignment horizontal="right" vertical="center" wrapText="1"/>
    </xf>
    <xf numFmtId="3" fontId="23" fillId="0" borderId="0" xfId="2" applyNumberFormat="1" applyFont="1" applyBorder="1" applyAlignment="1">
      <alignment horizontal="right" vertical="center" wrapText="1"/>
    </xf>
    <xf numFmtId="3" fontId="22" fillId="0" borderId="1" xfId="0" applyNumberFormat="1" applyFont="1" applyFill="1" applyBorder="1" applyAlignment="1">
      <alignment horizontal="right" vertical="center" wrapText="1"/>
    </xf>
    <xf numFmtId="0" fontId="20" fillId="0" borderId="0" xfId="0" applyFont="1" applyBorder="1" applyAlignment="1">
      <alignment horizontal="left" vertical="center" wrapText="1"/>
    </xf>
    <xf numFmtId="3" fontId="20" fillId="0" borderId="0" xfId="2" applyNumberFormat="1" applyFont="1" applyBorder="1" applyAlignment="1">
      <alignment horizontal="right" vertical="center" wrapText="1"/>
    </xf>
    <xf numFmtId="0" fontId="15" fillId="0" borderId="0" xfId="0" applyFont="1" applyBorder="1" applyAlignment="1">
      <alignment horizontal="center"/>
    </xf>
    <xf numFmtId="0" fontId="8" fillId="0" borderId="4" xfId="0" applyFont="1" applyBorder="1" applyAlignment="1">
      <alignment horizontal="left" vertical="center" wrapText="1"/>
    </xf>
    <xf numFmtId="3" fontId="8" fillId="0" borderId="4" xfId="2" applyNumberFormat="1" applyFont="1" applyBorder="1" applyAlignment="1">
      <alignment horizontal="right" vertical="center" wrapText="1"/>
    </xf>
    <xf numFmtId="165" fontId="20" fillId="0" borderId="2" xfId="0" applyNumberFormat="1" applyFont="1" applyBorder="1" applyAlignment="1">
      <alignment horizontal="right" vertical="center" wrapText="1" indent="1"/>
    </xf>
    <xf numFmtId="165" fontId="8" fillId="0" borderId="4" xfId="0" applyNumberFormat="1" applyFont="1" applyBorder="1" applyAlignment="1">
      <alignment horizontal="right" vertical="center" wrapText="1" indent="1"/>
    </xf>
    <xf numFmtId="3" fontId="23" fillId="0" borderId="5" xfId="0" applyNumberFormat="1" applyFont="1" applyBorder="1" applyAlignment="1">
      <alignment horizontal="right" vertical="center" wrapText="1"/>
    </xf>
    <xf numFmtId="164" fontId="23" fillId="0" borderId="2" xfId="0" applyNumberFormat="1" applyFont="1" applyFill="1" applyBorder="1" applyAlignment="1">
      <alignment horizontal="right" vertical="center" wrapText="1" indent="2"/>
    </xf>
    <xf numFmtId="164" fontId="23" fillId="0" borderId="0" xfId="0" applyNumberFormat="1" applyFont="1" applyFill="1" applyBorder="1" applyAlignment="1">
      <alignment horizontal="right" vertical="center" wrapText="1" indent="2"/>
    </xf>
    <xf numFmtId="165" fontId="22" fillId="0" borderId="2" xfId="2" applyNumberFormat="1" applyFont="1" applyBorder="1" applyAlignment="1">
      <alignment horizontal="right" vertical="center" wrapText="1"/>
    </xf>
    <xf numFmtId="165" fontId="22" fillId="0" borderId="3" xfId="2" applyNumberFormat="1" applyFont="1" applyBorder="1" applyAlignment="1">
      <alignment horizontal="right" vertical="center" wrapText="1"/>
    </xf>
    <xf numFmtId="165" fontId="23" fillId="0" borderId="3" xfId="2" applyNumberFormat="1" applyFont="1" applyBorder="1" applyAlignment="1">
      <alignment horizontal="right" vertical="center" wrapText="1"/>
    </xf>
    <xf numFmtId="3" fontId="23" fillId="0" borderId="2" xfId="0" quotePrefix="1" applyNumberFormat="1" applyFont="1" applyBorder="1" applyAlignment="1">
      <alignment horizontal="right" vertical="center" wrapText="1" indent="1"/>
    </xf>
    <xf numFmtId="3" fontId="23" fillId="0" borderId="0" xfId="0" quotePrefix="1" applyNumberFormat="1" applyFont="1" applyBorder="1" applyAlignment="1">
      <alignment horizontal="right" vertical="center" wrapText="1" indent="1"/>
    </xf>
    <xf numFmtId="3" fontId="22" fillId="0" borderId="1" xfId="2" applyNumberFormat="1" applyFont="1" applyBorder="1" applyAlignment="1">
      <alignment horizontal="right" vertical="center" wrapText="1" indent="1"/>
    </xf>
    <xf numFmtId="165" fontId="23" fillId="0" borderId="2" xfId="2" applyNumberFormat="1" applyFont="1" applyBorder="1" applyAlignment="1">
      <alignment horizontal="right" vertical="center" wrapText="1" indent="1"/>
    </xf>
    <xf numFmtId="165" fontId="23" fillId="0" borderId="5" xfId="2" applyNumberFormat="1" applyFont="1" applyBorder="1" applyAlignment="1">
      <alignment horizontal="right" vertical="center" wrapText="1" indent="1"/>
    </xf>
    <xf numFmtId="165" fontId="22" fillId="0" borderId="4" xfId="2" applyNumberFormat="1" applyFont="1" applyBorder="1" applyAlignment="1">
      <alignment horizontal="right" vertical="center" wrapText="1" indent="1"/>
    </xf>
    <xf numFmtId="0" fontId="15" fillId="0" borderId="0" xfId="0" applyNumberFormat="1" applyFont="1" applyBorder="1" applyAlignment="1">
      <alignment horizontal="center" wrapText="1"/>
    </xf>
    <xf numFmtId="0" fontId="15" fillId="0" borderId="0" xfId="0" applyNumberFormat="1" applyFont="1" applyFill="1" applyBorder="1" applyAlignment="1">
      <alignment horizontal="center" wrapText="1"/>
    </xf>
    <xf numFmtId="3" fontId="22" fillId="0" borderId="2" xfId="0" applyNumberFormat="1" applyFont="1" applyFill="1" applyBorder="1" applyAlignment="1">
      <alignment horizontal="right" vertical="center" wrapText="1"/>
    </xf>
    <xf numFmtId="3" fontId="23" fillId="0" borderId="3" xfId="0" applyNumberFormat="1" applyFont="1" applyFill="1" applyBorder="1" applyAlignment="1">
      <alignment horizontal="right" vertical="center" wrapText="1"/>
    </xf>
    <xf numFmtId="3" fontId="22" fillId="0" borderId="3" xfId="0" applyNumberFormat="1" applyFont="1" applyFill="1" applyBorder="1" applyAlignment="1">
      <alignment horizontal="right" vertical="center" wrapText="1"/>
    </xf>
    <xf numFmtId="164" fontId="22" fillId="0" borderId="3" xfId="0" applyNumberFormat="1" applyFont="1" applyBorder="1" applyAlignment="1">
      <alignment horizontal="right" vertical="center" wrapText="1" indent="1"/>
    </xf>
    <xf numFmtId="3" fontId="23" fillId="0" borderId="5" xfId="2" applyNumberFormat="1" applyFont="1" applyBorder="1" applyAlignment="1">
      <alignment horizontal="right" vertical="center" wrapText="1" indent="3"/>
    </xf>
    <xf numFmtId="164" fontId="23" fillId="0" borderId="5" xfId="2" applyNumberFormat="1" applyFont="1" applyBorder="1" applyAlignment="1">
      <alignment horizontal="right" vertical="center" wrapText="1" indent="4"/>
    </xf>
    <xf numFmtId="3" fontId="22" fillId="0" borderId="4" xfId="2" applyNumberFormat="1" applyFont="1" applyBorder="1" applyAlignment="1">
      <alignment horizontal="right" vertical="center" wrapText="1" indent="3"/>
    </xf>
    <xf numFmtId="164" fontId="22" fillId="0" borderId="4" xfId="2" applyNumberFormat="1" applyFont="1" applyBorder="1" applyAlignment="1">
      <alignment horizontal="right" vertical="center" wrapText="1" indent="4"/>
    </xf>
    <xf numFmtId="0" fontId="15" fillId="0" borderId="5" xfId="0" applyFont="1" applyFill="1" applyBorder="1" applyAlignment="1">
      <alignment vertical="center" wrapText="1"/>
    </xf>
    <xf numFmtId="0" fontId="15"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vertical="center" wrapText="1"/>
    </xf>
    <xf numFmtId="3" fontId="18" fillId="0" borderId="2" xfId="0" applyNumberFormat="1" applyFont="1" applyBorder="1" applyAlignment="1">
      <alignment horizontal="right" vertical="center" wrapText="1" indent="1"/>
    </xf>
    <xf numFmtId="3" fontId="18" fillId="0" borderId="0" xfId="0" applyNumberFormat="1" applyFont="1" applyBorder="1" applyAlignment="1">
      <alignment horizontal="right" vertical="center" wrapText="1" indent="1"/>
    </xf>
    <xf numFmtId="3" fontId="22" fillId="0" borderId="2" xfId="0" applyNumberFormat="1" applyFont="1" applyFill="1" applyBorder="1" applyAlignment="1">
      <alignment horizontal="right" vertical="center" wrapText="1" indent="1"/>
    </xf>
    <xf numFmtId="3" fontId="18" fillId="0" borderId="2" xfId="0" applyNumberFormat="1" applyFont="1" applyFill="1" applyBorder="1" applyAlignment="1">
      <alignment horizontal="right" vertical="center" wrapText="1" indent="1"/>
    </xf>
    <xf numFmtId="3" fontId="18" fillId="0" borderId="0" xfId="0" applyNumberFormat="1" applyFont="1" applyFill="1" applyBorder="1" applyAlignment="1">
      <alignment horizontal="right" vertical="center" wrapText="1" indent="1"/>
    </xf>
    <xf numFmtId="164" fontId="18" fillId="0" borderId="2" xfId="0" applyNumberFormat="1" applyFont="1" applyBorder="1" applyAlignment="1">
      <alignment horizontal="right" vertical="center" wrapText="1" indent="2"/>
    </xf>
    <xf numFmtId="164" fontId="18" fillId="0" borderId="0" xfId="0" applyNumberFormat="1" applyFont="1" applyBorder="1" applyAlignment="1">
      <alignment horizontal="right" vertical="center" wrapText="1" indent="2"/>
    </xf>
    <xf numFmtId="0" fontId="15" fillId="0" borderId="0" xfId="0" applyFont="1" applyBorder="1" applyAlignment="1">
      <alignment horizontal="center" wrapText="1"/>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22" fillId="0" borderId="0" xfId="0" applyFont="1" applyFill="1" applyBorder="1" applyAlignment="1">
      <alignment vertical="center" wrapText="1"/>
    </xf>
    <xf numFmtId="167" fontId="15" fillId="0" borderId="0" xfId="7" applyNumberFormat="1" applyFont="1" applyBorder="1" applyAlignment="1">
      <alignment wrapText="1"/>
    </xf>
    <xf numFmtId="164" fontId="22" fillId="0" borderId="4" xfId="2" quotePrefix="1" applyNumberFormat="1" applyFont="1" applyBorder="1" applyAlignment="1">
      <alignment horizontal="right" vertical="center" wrapText="1" indent="4"/>
    </xf>
    <xf numFmtId="0" fontId="15" fillId="0" borderId="0" xfId="0" applyFont="1" applyBorder="1" applyAlignment="1">
      <alignment vertical="center" wrapText="1"/>
    </xf>
    <xf numFmtId="0" fontId="15" fillId="0" borderId="0" xfId="0" applyFont="1" applyBorder="1" applyAlignment="1">
      <alignment horizontal="center" wrapText="1"/>
    </xf>
    <xf numFmtId="0" fontId="15" fillId="0" borderId="0" xfId="0" applyFont="1" applyBorder="1" applyAlignment="1">
      <alignment vertical="center" wrapText="1"/>
    </xf>
    <xf numFmtId="164" fontId="23" fillId="0" borderId="5" xfId="2" applyNumberFormat="1" applyFont="1" applyBorder="1" applyAlignment="1">
      <alignment horizontal="right" vertical="center" wrapText="1" indent="1"/>
    </xf>
    <xf numFmtId="165" fontId="23" fillId="0" borderId="5" xfId="0" applyNumberFormat="1" applyFont="1" applyBorder="1" applyAlignment="1">
      <alignment horizontal="right" vertical="center" wrapText="1" indent="1"/>
    </xf>
    <xf numFmtId="164" fontId="23" fillId="0" borderId="5" xfId="2" applyNumberFormat="1" applyFont="1" applyBorder="1" applyAlignment="1">
      <alignment horizontal="right" vertical="center" wrapText="1"/>
    </xf>
    <xf numFmtId="165" fontId="23" fillId="0" borderId="5" xfId="2" applyNumberFormat="1" applyFont="1" applyBorder="1" applyAlignment="1">
      <alignment horizontal="right" vertical="center" wrapText="1"/>
    </xf>
    <xf numFmtId="3" fontId="23" fillId="0" borderId="5" xfId="0" applyNumberFormat="1" applyFont="1" applyFill="1" applyBorder="1" applyAlignment="1">
      <alignment horizontal="right" vertical="center" wrapText="1"/>
    </xf>
    <xf numFmtId="164" fontId="23" fillId="0" borderId="5" xfId="0" applyNumberFormat="1" applyFont="1" applyBorder="1" applyAlignment="1">
      <alignment horizontal="right" vertical="center" wrapText="1" indent="1"/>
    </xf>
    <xf numFmtId="3" fontId="23" fillId="0" borderId="5" xfId="0" applyNumberFormat="1" applyFont="1" applyBorder="1" applyAlignment="1">
      <alignment horizontal="right" vertical="center" wrapText="1" indent="2"/>
    </xf>
    <xf numFmtId="168" fontId="23" fillId="0" borderId="5" xfId="0" applyNumberFormat="1" applyFont="1" applyBorder="1" applyAlignment="1">
      <alignment horizontal="right" vertical="center" wrapText="1" indent="2"/>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22" fillId="0" borderId="0" xfId="0" applyFont="1" applyFill="1" applyBorder="1" applyAlignment="1">
      <alignment vertical="center" wrapText="1"/>
    </xf>
    <xf numFmtId="3" fontId="8" fillId="0" borderId="8" xfId="2" applyNumberFormat="1" applyFont="1" applyBorder="1" applyAlignment="1">
      <alignment horizontal="right" vertical="center" wrapText="1" indent="1"/>
    </xf>
    <xf numFmtId="3" fontId="42" fillId="0" borderId="9" xfId="2" applyNumberFormat="1" applyFont="1" applyBorder="1" applyAlignment="1">
      <alignment horizontal="right" vertical="center" wrapText="1" indent="1"/>
    </xf>
    <xf numFmtId="164" fontId="8" fillId="0" borderId="8" xfId="0" applyNumberFormat="1" applyFont="1" applyBorder="1" applyAlignment="1">
      <alignment horizontal="right" vertical="center" wrapText="1" indent="2"/>
    </xf>
    <xf numFmtId="164" fontId="42" fillId="0" borderId="9" xfId="0" applyNumberFormat="1" applyFont="1" applyBorder="1" applyAlignment="1">
      <alignment horizontal="right" vertical="center" wrapText="1" indent="2"/>
    </xf>
    <xf numFmtId="49" fontId="15" fillId="0" borderId="0" xfId="0" applyNumberFormat="1" applyFont="1" applyBorder="1" applyAlignment="1">
      <alignment horizontal="center" wrapText="1"/>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indent="2"/>
    </xf>
    <xf numFmtId="3" fontId="22" fillId="0" borderId="4" xfId="2" applyNumberFormat="1" applyFont="1" applyFill="1" applyBorder="1" applyAlignment="1">
      <alignment horizontal="right" vertical="center" wrapText="1" indent="1"/>
    </xf>
    <xf numFmtId="164" fontId="22" fillId="0" borderId="4" xfId="2" applyNumberFormat="1" applyFont="1" applyFill="1" applyBorder="1" applyAlignment="1">
      <alignment horizontal="right" vertical="center" wrapText="1" indent="1"/>
    </xf>
    <xf numFmtId="3" fontId="22" fillId="0" borderId="2" xfId="2" applyNumberFormat="1" applyFont="1" applyFill="1" applyBorder="1" applyAlignment="1">
      <alignment horizontal="right" vertical="center" wrapText="1" indent="1"/>
    </xf>
    <xf numFmtId="164" fontId="22" fillId="0" borderId="2" xfId="2" applyNumberFormat="1" applyFont="1" applyFill="1" applyBorder="1" applyAlignment="1">
      <alignment horizontal="right" vertical="center" wrapText="1" indent="1"/>
    </xf>
    <xf numFmtId="0" fontId="22" fillId="0" borderId="2" xfId="0" applyFont="1" applyFill="1" applyBorder="1" applyAlignment="1">
      <alignment horizontal="left" vertical="center" wrapText="1"/>
    </xf>
    <xf numFmtId="3" fontId="22" fillId="0" borderId="2" xfId="2" applyNumberFormat="1" applyFont="1" applyFill="1" applyBorder="1" applyAlignment="1">
      <alignment horizontal="right" vertical="center" wrapText="1" indent="2"/>
    </xf>
    <xf numFmtId="0" fontId="23" fillId="0" borderId="3" xfId="0" applyFont="1" applyFill="1" applyBorder="1" applyAlignment="1">
      <alignment horizontal="left" vertical="center" wrapText="1" indent="1"/>
    </xf>
    <xf numFmtId="164" fontId="23" fillId="0" borderId="3" xfId="2" applyNumberFormat="1" applyFont="1" applyFill="1" applyBorder="1" applyAlignment="1">
      <alignment horizontal="right" vertical="center" wrapText="1" indent="2"/>
    </xf>
    <xf numFmtId="165" fontId="23" fillId="0" borderId="3" xfId="2" applyNumberFormat="1" applyFont="1" applyFill="1" applyBorder="1" applyAlignment="1">
      <alignment horizontal="right" vertical="center" wrapText="1" indent="2"/>
    </xf>
    <xf numFmtId="164" fontId="22" fillId="0" borderId="2" xfId="2" applyNumberFormat="1" applyFont="1" applyFill="1" applyBorder="1" applyAlignment="1">
      <alignment horizontal="right" vertical="center" wrapText="1" indent="2"/>
    </xf>
    <xf numFmtId="165" fontId="22" fillId="0" borderId="2" xfId="2" applyNumberFormat="1" applyFont="1" applyFill="1" applyBorder="1" applyAlignment="1">
      <alignment horizontal="right" vertical="center" wrapText="1" indent="2"/>
    </xf>
    <xf numFmtId="3" fontId="22" fillId="0" borderId="7" xfId="2" applyNumberFormat="1" applyFont="1" applyFill="1" applyBorder="1" applyAlignment="1">
      <alignment horizontal="right" vertical="center" wrapText="1" indent="2"/>
    </xf>
    <xf numFmtId="0" fontId="22" fillId="0" borderId="7" xfId="0" applyFont="1" applyFill="1" applyBorder="1" applyAlignment="1">
      <alignment horizontal="left" vertical="center" wrapText="1"/>
    </xf>
    <xf numFmtId="165" fontId="22" fillId="0" borderId="7" xfId="2" applyNumberFormat="1" applyFont="1" applyFill="1" applyBorder="1" applyAlignment="1">
      <alignment horizontal="right" vertical="center" wrapText="1" indent="2"/>
    </xf>
    <xf numFmtId="3" fontId="22" fillId="0" borderId="7" xfId="2" applyNumberFormat="1" applyFont="1" applyFill="1" applyBorder="1" applyAlignment="1">
      <alignment horizontal="right" vertical="center" wrapText="1" indent="1"/>
    </xf>
    <xf numFmtId="0" fontId="23" fillId="0" borderId="5" xfId="0" applyFont="1" applyFill="1" applyBorder="1" applyAlignment="1">
      <alignment horizontal="left" vertical="center" wrapText="1" indent="1"/>
    </xf>
    <xf numFmtId="3" fontId="23" fillId="0" borderId="5" xfId="2" applyNumberFormat="1" applyFont="1" applyFill="1" applyBorder="1" applyAlignment="1">
      <alignment horizontal="right" vertical="center" wrapText="1" indent="1"/>
    </xf>
    <xf numFmtId="164" fontId="22" fillId="0" borderId="7" xfId="2" applyNumberFormat="1" applyFont="1" applyFill="1" applyBorder="1" applyAlignment="1">
      <alignment horizontal="right" vertical="center" wrapText="1" indent="1"/>
    </xf>
    <xf numFmtId="3" fontId="23" fillId="0" borderId="5" xfId="2" applyNumberFormat="1" applyFont="1" applyFill="1" applyBorder="1" applyAlignment="1">
      <alignment horizontal="right" vertical="center" wrapText="1"/>
    </xf>
    <xf numFmtId="3" fontId="22" fillId="0" borderId="7" xfId="2" applyNumberFormat="1" applyFont="1" applyFill="1" applyBorder="1" applyAlignment="1">
      <alignment horizontal="right" vertical="center" wrapText="1"/>
    </xf>
    <xf numFmtId="164" fontId="22" fillId="0" borderId="7" xfId="2" applyNumberFormat="1" applyFont="1" applyFill="1" applyBorder="1" applyAlignment="1">
      <alignment horizontal="right" vertical="center" wrapText="1"/>
    </xf>
    <xf numFmtId="0" fontId="15" fillId="0" borderId="0" xfId="0" applyFont="1" applyFill="1" applyBorder="1" applyAlignment="1">
      <alignment horizontal="right" vertical="center" wrapText="1"/>
    </xf>
    <xf numFmtId="165" fontId="22" fillId="0" borderId="2" xfId="0" applyNumberFormat="1" applyFont="1" applyFill="1" applyBorder="1" applyAlignment="1">
      <alignment horizontal="right" vertical="center" wrapText="1" indent="1"/>
    </xf>
    <xf numFmtId="0" fontId="22" fillId="0" borderId="3" xfId="0" applyFont="1" applyFill="1" applyBorder="1" applyAlignment="1">
      <alignment horizontal="left" vertical="center" wrapText="1"/>
    </xf>
    <xf numFmtId="164" fontId="22" fillId="0" borderId="3" xfId="2" applyNumberFormat="1" applyFont="1" applyFill="1" applyBorder="1" applyAlignment="1">
      <alignment horizontal="right" vertical="center" wrapText="1" indent="1"/>
    </xf>
    <xf numFmtId="165" fontId="22" fillId="0" borderId="3" xfId="0" applyNumberFormat="1" applyFont="1" applyFill="1" applyBorder="1" applyAlignment="1">
      <alignment horizontal="right" vertical="center" wrapText="1" indent="1"/>
    </xf>
    <xf numFmtId="164" fontId="23" fillId="0" borderId="3" xfId="2" applyNumberFormat="1" applyFont="1" applyFill="1" applyBorder="1" applyAlignment="1">
      <alignment horizontal="right" vertical="center" wrapText="1" indent="1"/>
    </xf>
    <xf numFmtId="165" fontId="23" fillId="0" borderId="3" xfId="0" applyNumberFormat="1" applyFont="1" applyFill="1" applyBorder="1" applyAlignment="1">
      <alignment horizontal="right" vertical="center" wrapText="1" indent="1"/>
    </xf>
    <xf numFmtId="164" fontId="23" fillId="0" borderId="5" xfId="2" applyNumberFormat="1" applyFont="1" applyFill="1" applyBorder="1" applyAlignment="1">
      <alignment horizontal="right" vertical="center" wrapText="1" indent="1"/>
    </xf>
    <xf numFmtId="165" fontId="23" fillId="0" borderId="5" xfId="0" applyNumberFormat="1" applyFont="1" applyFill="1" applyBorder="1" applyAlignment="1">
      <alignment horizontal="right" vertical="center" wrapText="1" indent="1"/>
    </xf>
    <xf numFmtId="3" fontId="22" fillId="0" borderId="7" xfId="0" applyNumberFormat="1" applyFont="1" applyFill="1" applyBorder="1" applyAlignment="1">
      <alignment horizontal="right" vertical="center" wrapText="1"/>
    </xf>
    <xf numFmtId="4" fontId="43" fillId="0" borderId="0" xfId="0" applyNumberFormat="1" applyFont="1"/>
    <xf numFmtId="167" fontId="15" fillId="0" borderId="0" xfId="7" applyNumberFormat="1" applyFont="1" applyBorder="1" applyAlignment="1">
      <alignment vertical="center" wrapText="1"/>
    </xf>
    <xf numFmtId="164" fontId="22" fillId="0" borderId="7" xfId="0" applyNumberFormat="1" applyFont="1" applyFill="1" applyBorder="1" applyAlignment="1">
      <alignment horizontal="right" vertical="center" wrapText="1" indent="1"/>
    </xf>
    <xf numFmtId="4" fontId="44" fillId="0" borderId="0" xfId="0" applyNumberFormat="1" applyFont="1"/>
    <xf numFmtId="164" fontId="22" fillId="0" borderId="2" xfId="0" applyNumberFormat="1" applyFont="1" applyFill="1" applyBorder="1" applyAlignment="1">
      <alignment horizontal="right" vertical="center" wrapText="1" indent="1"/>
    </xf>
    <xf numFmtId="164" fontId="22" fillId="0" borderId="3" xfId="0" applyNumberFormat="1" applyFont="1" applyFill="1" applyBorder="1" applyAlignment="1">
      <alignment horizontal="right" vertical="center" wrapText="1" indent="1"/>
    </xf>
    <xf numFmtId="164" fontId="23" fillId="0" borderId="3" xfId="0" applyNumberFormat="1" applyFont="1" applyFill="1" applyBorder="1" applyAlignment="1">
      <alignment horizontal="right" vertical="center" wrapText="1" indent="1"/>
    </xf>
    <xf numFmtId="164" fontId="23" fillId="0" borderId="5" xfId="0" applyNumberFormat="1" applyFont="1" applyFill="1" applyBorder="1" applyAlignment="1">
      <alignment horizontal="right" vertical="center" wrapText="1" indent="1"/>
    </xf>
    <xf numFmtId="3" fontId="22" fillId="0" borderId="7" xfId="0" applyNumberFormat="1" applyFont="1" applyFill="1" applyBorder="1" applyAlignment="1">
      <alignment horizontal="right" vertical="center" wrapText="1" indent="2"/>
    </xf>
    <xf numFmtId="164" fontId="22" fillId="0" borderId="2" xfId="0" applyNumberFormat="1" applyFont="1" applyFill="1" applyBorder="1" applyAlignment="1">
      <alignment horizontal="right" vertical="center" wrapText="1"/>
    </xf>
    <xf numFmtId="164" fontId="23" fillId="0" borderId="3" xfId="0" applyNumberFormat="1" applyFont="1" applyFill="1" applyBorder="1" applyAlignment="1">
      <alignment horizontal="right" vertical="center" wrapText="1"/>
    </xf>
    <xf numFmtId="164" fontId="23" fillId="0" borderId="5" xfId="0" applyNumberFormat="1" applyFont="1" applyFill="1" applyBorder="1" applyAlignment="1">
      <alignment horizontal="right" vertical="center" wrapText="1"/>
    </xf>
    <xf numFmtId="3" fontId="23" fillId="0" borderId="3" xfId="2" applyNumberFormat="1" applyFont="1" applyFill="1" applyBorder="1" applyAlignment="1">
      <alignment horizontal="right" vertical="center" wrapText="1" indent="1"/>
    </xf>
    <xf numFmtId="0" fontId="22" fillId="0" borderId="4" xfId="0" applyFont="1" applyFill="1" applyBorder="1" applyAlignment="1">
      <alignment horizontal="left" vertical="center" wrapText="1"/>
    </xf>
    <xf numFmtId="0" fontId="15" fillId="0" borderId="0" xfId="0" applyFont="1" applyFill="1" applyBorder="1" applyAlignment="1">
      <alignment horizontal="right" vertical="center" wrapText="1" indent="1"/>
    </xf>
    <xf numFmtId="164" fontId="22" fillId="0" borderId="2" xfId="0" applyNumberFormat="1" applyFont="1" applyFill="1" applyBorder="1" applyAlignment="1">
      <alignment horizontal="right" vertical="center" wrapText="1" indent="2"/>
    </xf>
    <xf numFmtId="164" fontId="23" fillId="0" borderId="3" xfId="0" applyNumberFormat="1" applyFont="1" applyFill="1" applyBorder="1" applyAlignment="1">
      <alignment horizontal="right" vertical="center" wrapText="1" indent="2"/>
    </xf>
    <xf numFmtId="164" fontId="23" fillId="0" borderId="5" xfId="0" applyNumberFormat="1" applyFont="1" applyFill="1" applyBorder="1" applyAlignment="1">
      <alignment horizontal="right" vertical="center" wrapText="1" indent="2"/>
    </xf>
    <xf numFmtId="164" fontId="22" fillId="0" borderId="7" xfId="0" applyNumberFormat="1" applyFont="1" applyFill="1" applyBorder="1" applyAlignment="1">
      <alignment horizontal="right" vertical="center" wrapText="1" indent="2"/>
    </xf>
    <xf numFmtId="0" fontId="15" fillId="0" borderId="0" xfId="0" applyFont="1" applyBorder="1" applyAlignment="1">
      <alignment horizontal="center" wrapText="1"/>
    </xf>
    <xf numFmtId="3" fontId="22" fillId="3" borderId="2" xfId="2" applyNumberFormat="1" applyFont="1" applyFill="1" applyBorder="1" applyAlignment="1">
      <alignment horizontal="right" vertical="center" wrapText="1" indent="1"/>
    </xf>
    <xf numFmtId="164" fontId="22" fillId="0" borderId="7" xfId="0" applyNumberFormat="1" applyFont="1" applyFill="1" applyBorder="1" applyAlignment="1">
      <alignment horizontal="right" vertical="center" wrapText="1"/>
    </xf>
    <xf numFmtId="3" fontId="42" fillId="0" borderId="11" xfId="2" applyNumberFormat="1" applyFont="1" applyBorder="1" applyAlignment="1">
      <alignment horizontal="right" vertical="center" wrapText="1" indent="1"/>
    </xf>
    <xf numFmtId="3" fontId="8" fillId="0" borderId="10" xfId="2" applyNumberFormat="1" applyFont="1" applyBorder="1" applyAlignment="1">
      <alignment horizontal="right" vertical="center" wrapText="1" indent="1"/>
    </xf>
    <xf numFmtId="164" fontId="42" fillId="0" borderId="11" xfId="0" applyNumberFormat="1" applyFont="1" applyBorder="1" applyAlignment="1">
      <alignment horizontal="right" vertical="center" wrapText="1" indent="2"/>
    </xf>
    <xf numFmtId="164" fontId="8" fillId="0" borderId="10" xfId="0" applyNumberFormat="1" applyFont="1" applyBorder="1" applyAlignment="1">
      <alignment horizontal="right" vertical="center" wrapText="1" indent="2"/>
    </xf>
    <xf numFmtId="168" fontId="22" fillId="0" borderId="7" xfId="0" applyNumberFormat="1" applyFont="1" applyFill="1" applyBorder="1" applyAlignment="1">
      <alignment horizontal="right" vertical="center" wrapText="1" indent="2"/>
    </xf>
    <xf numFmtId="0" fontId="22" fillId="0" borderId="0" xfId="0" applyFont="1" applyFill="1" applyBorder="1" applyAlignment="1">
      <alignment horizontal="left" vertical="center" wrapText="1"/>
    </xf>
    <xf numFmtId="0" fontId="23" fillId="0" borderId="3" xfId="0" applyFont="1" applyFill="1" applyBorder="1" applyAlignment="1">
      <alignment horizontal="left" vertical="center"/>
    </xf>
    <xf numFmtId="0" fontId="23" fillId="0" borderId="3" xfId="0" applyFont="1" applyFill="1" applyBorder="1" applyAlignment="1">
      <alignment horizontal="left" vertical="center" wrapText="1"/>
    </xf>
    <xf numFmtId="3" fontId="22" fillId="0" borderId="0" xfId="0" applyNumberFormat="1" applyFont="1" applyFill="1" applyBorder="1" applyAlignment="1">
      <alignment horizontal="right" vertical="center" wrapText="1"/>
    </xf>
    <xf numFmtId="165" fontId="22" fillId="0" borderId="0" xfId="0" applyNumberFormat="1" applyFont="1" applyFill="1" applyBorder="1" applyAlignment="1">
      <alignment horizontal="right" vertical="center" wrapText="1" indent="1"/>
    </xf>
    <xf numFmtId="0" fontId="22" fillId="0" borderId="1" xfId="0" applyFont="1" applyFill="1" applyBorder="1" applyAlignment="1">
      <alignment horizontal="left" vertical="center" wrapText="1"/>
    </xf>
    <xf numFmtId="165" fontId="22" fillId="0" borderId="1" xfId="0" applyNumberFormat="1" applyFont="1" applyFill="1" applyBorder="1" applyAlignment="1">
      <alignment horizontal="right" vertical="center" wrapText="1" indent="1"/>
    </xf>
    <xf numFmtId="3" fontId="22" fillId="0" borderId="0" xfId="0" applyNumberFormat="1" applyFont="1" applyFill="1" applyBorder="1" applyAlignment="1">
      <alignment horizontal="right" vertical="center" wrapText="1" indent="1"/>
    </xf>
    <xf numFmtId="165" fontId="22" fillId="0" borderId="0" xfId="0" applyNumberFormat="1" applyFont="1" applyFill="1" applyBorder="1" applyAlignment="1">
      <alignment horizontal="right" vertical="center" wrapText="1" indent="2"/>
    </xf>
    <xf numFmtId="165" fontId="22" fillId="0" borderId="4" xfId="0" applyNumberFormat="1" applyFont="1" applyFill="1" applyBorder="1" applyAlignment="1">
      <alignment horizontal="right" vertical="center" wrapText="1" indent="1"/>
    </xf>
    <xf numFmtId="0" fontId="15" fillId="0" borderId="0" xfId="0" applyFont="1" applyBorder="1" applyAlignment="1">
      <alignment horizontal="center" wrapText="1"/>
    </xf>
    <xf numFmtId="0" fontId="15" fillId="0" borderId="0" xfId="0" applyFont="1" applyFill="1" applyBorder="1" applyAlignment="1">
      <alignment horizontal="center" vertical="top" wrapText="1"/>
    </xf>
    <xf numFmtId="0" fontId="15" fillId="0" borderId="0" xfId="0" applyFont="1" applyBorder="1" applyAlignment="1">
      <alignment horizontal="center" vertical="top" wrapText="1"/>
    </xf>
    <xf numFmtId="0" fontId="15" fillId="0" borderId="0" xfId="0" applyFont="1" applyBorder="1" applyAlignment="1">
      <alignment horizontal="center" wrapText="1"/>
    </xf>
    <xf numFmtId="0" fontId="15" fillId="0" borderId="0" xfId="0" applyFont="1" applyBorder="1" applyAlignment="1">
      <alignment vertical="center" wrapText="1"/>
    </xf>
    <xf numFmtId="164" fontId="22" fillId="0" borderId="4" xfId="0" applyNumberFormat="1" applyFont="1" applyFill="1" applyBorder="1" applyAlignment="1">
      <alignment horizontal="right" vertical="center" wrapText="1" indent="2"/>
    </xf>
    <xf numFmtId="3" fontId="23" fillId="0" borderId="2" xfId="2" applyNumberFormat="1" applyFont="1" applyFill="1" applyBorder="1" applyAlignment="1">
      <alignment horizontal="right" vertical="center" wrapText="1" indent="2"/>
    </xf>
    <xf numFmtId="165" fontId="23" fillId="0" borderId="2" xfId="2" applyNumberFormat="1" applyFont="1" applyFill="1" applyBorder="1" applyAlignment="1">
      <alignment horizontal="right" vertical="center" wrapText="1" indent="3"/>
    </xf>
    <xf numFmtId="3" fontId="22" fillId="0" borderId="4" xfId="2" applyNumberFormat="1" applyFont="1" applyFill="1" applyBorder="1" applyAlignment="1">
      <alignment horizontal="right" vertical="center" wrapText="1" indent="2"/>
    </xf>
    <xf numFmtId="165" fontId="22" fillId="0" borderId="4" xfId="2" applyNumberFormat="1" applyFont="1" applyFill="1" applyBorder="1" applyAlignment="1">
      <alignment horizontal="right" vertical="center" wrapText="1" indent="3"/>
    </xf>
    <xf numFmtId="0" fontId="15" fillId="0" borderId="0" xfId="0" applyFont="1" applyFill="1" applyBorder="1" applyAlignment="1">
      <alignment horizontal="center"/>
    </xf>
    <xf numFmtId="168" fontId="22" fillId="0" borderId="2" xfId="0" applyNumberFormat="1" applyFont="1" applyFill="1" applyBorder="1" applyAlignment="1">
      <alignment horizontal="right" vertical="center" wrapText="1" indent="2"/>
    </xf>
    <xf numFmtId="168" fontId="23" fillId="0" borderId="3" xfId="0" applyNumberFormat="1" applyFont="1" applyFill="1" applyBorder="1" applyAlignment="1">
      <alignment horizontal="right" vertical="center" wrapText="1" indent="2"/>
    </xf>
    <xf numFmtId="0" fontId="33" fillId="0" borderId="0" xfId="4" applyFont="1" applyBorder="1" applyAlignment="1">
      <alignment horizontal="center" vertical="center" wrapText="1"/>
    </xf>
    <xf numFmtId="0" fontId="25" fillId="0" borderId="0" xfId="4" applyFont="1" applyBorder="1" applyAlignment="1">
      <alignment horizontal="left" wrapText="1"/>
    </xf>
    <xf numFmtId="0" fontId="25" fillId="0" borderId="0" xfId="4" applyFont="1" applyBorder="1" applyAlignment="1">
      <alignment horizontal="left" vertical="top" wrapText="1"/>
    </xf>
    <xf numFmtId="0" fontId="19" fillId="0" borderId="0" xfId="0" applyFont="1" applyBorder="1" applyAlignment="1">
      <alignment horizontal="left" vertical="top" wrapText="1"/>
    </xf>
    <xf numFmtId="0" fontId="16" fillId="3" borderId="0" xfId="0" applyFont="1" applyFill="1" applyBorder="1" applyAlignment="1">
      <alignment horizontal="left" vertical="center" wrapText="1"/>
    </xf>
    <xf numFmtId="0" fontId="9" fillId="0" borderId="0" xfId="0" applyFont="1" applyBorder="1" applyAlignment="1">
      <alignment horizontal="left" vertical="center" wrapText="1"/>
    </xf>
    <xf numFmtId="0" fontId="15" fillId="0" borderId="0" xfId="0" applyFont="1" applyBorder="1" applyAlignment="1">
      <alignment horizontal="left" vertical="center" wrapText="1"/>
    </xf>
    <xf numFmtId="0" fontId="34" fillId="0" borderId="0" xfId="0" applyFont="1" applyBorder="1" applyAlignment="1">
      <alignment horizontal="left" vertical="center" wrapText="1"/>
    </xf>
    <xf numFmtId="0" fontId="11" fillId="0" borderId="3"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7" fillId="0" borderId="5" xfId="0" applyFont="1" applyBorder="1" applyAlignment="1">
      <alignment horizontal="left" indent="1"/>
    </xf>
    <xf numFmtId="0" fontId="17" fillId="0" borderId="0" xfId="0" applyFont="1" applyBorder="1" applyAlignment="1">
      <alignment horizontal="left" wrapText="1" indent="1"/>
    </xf>
    <xf numFmtId="0" fontId="29"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1" fillId="0" borderId="3" xfId="0" applyFont="1" applyBorder="1" applyAlignment="1">
      <alignment horizontal="left" vertical="center" wrapText="1"/>
    </xf>
    <xf numFmtId="0" fontId="35" fillId="0" borderId="3" xfId="0" applyFont="1" applyBorder="1" applyAlignment="1">
      <alignment horizontal="left" vertical="center" wrapText="1"/>
    </xf>
    <xf numFmtId="0" fontId="24" fillId="0" borderId="0" xfId="0" applyFont="1" applyBorder="1" applyAlignment="1">
      <alignment horizontal="left" vertical="center" wrapText="1"/>
    </xf>
    <xf numFmtId="0" fontId="17" fillId="0" borderId="3" xfId="0" applyFont="1" applyBorder="1" applyAlignment="1">
      <alignment horizontal="left" vertical="center" wrapText="1"/>
    </xf>
    <xf numFmtId="0" fontId="36" fillId="0" borderId="0" xfId="0" applyFont="1" applyBorder="1" applyAlignment="1">
      <alignment horizontal="left" vertical="center" wrapText="1"/>
    </xf>
    <xf numFmtId="0" fontId="24" fillId="0" borderId="0" xfId="0" applyFont="1" applyBorder="1" applyAlignment="1">
      <alignment vertical="center" wrapText="1"/>
    </xf>
    <xf numFmtId="0" fontId="17" fillId="0" borderId="5" xfId="0" applyFont="1" applyBorder="1" applyAlignment="1">
      <alignment horizontal="left" wrapText="1" indent="1"/>
    </xf>
    <xf numFmtId="0" fontId="34" fillId="0" borderId="0" xfId="0" applyFont="1" applyBorder="1" applyAlignment="1">
      <alignment vertical="center" wrapText="1"/>
    </xf>
    <xf numFmtId="0" fontId="34" fillId="0" borderId="0" xfId="0" applyFont="1" applyBorder="1" applyAlignment="1">
      <alignment wrapText="1"/>
    </xf>
    <xf numFmtId="0" fontId="15" fillId="0" borderId="0" xfId="0" applyFont="1" applyFill="1" applyBorder="1" applyAlignment="1">
      <alignment horizontal="left" vertical="center" wrapText="1"/>
    </xf>
    <xf numFmtId="0" fontId="11" fillId="0" borderId="2" xfId="0" applyFont="1" applyBorder="1" applyAlignment="1">
      <alignment horizontal="left" vertical="center" wrapText="1"/>
    </xf>
    <xf numFmtId="0" fontId="17" fillId="0" borderId="2" xfId="0" applyFont="1" applyBorder="1" applyAlignment="1">
      <alignment horizontal="left" vertical="center" wrapText="1"/>
    </xf>
    <xf numFmtId="0" fontId="29" fillId="2" borderId="0" xfId="0" applyFont="1" applyFill="1" applyBorder="1" applyAlignment="1">
      <alignment horizontal="center" wrapText="1"/>
    </xf>
    <xf numFmtId="0" fontId="9" fillId="0" borderId="0" xfId="0" applyFont="1" applyFill="1" applyBorder="1" applyAlignment="1">
      <alignment horizontal="left" vertical="center" wrapText="1"/>
    </xf>
    <xf numFmtId="0" fontId="15" fillId="0" borderId="2" xfId="0" applyFont="1" applyFill="1" applyBorder="1" applyAlignment="1">
      <alignment horizontal="center" wrapText="1"/>
    </xf>
    <xf numFmtId="0" fontId="15" fillId="3" borderId="0" xfId="0" applyFont="1" applyFill="1" applyBorder="1" applyAlignment="1">
      <alignment horizontal="center" wrapText="1"/>
    </xf>
    <xf numFmtId="0" fontId="19" fillId="0" borderId="0" xfId="0" applyFont="1" applyBorder="1" applyAlignment="1">
      <alignment vertical="top" wrapText="1"/>
    </xf>
    <xf numFmtId="0" fontId="24" fillId="0" borderId="0" xfId="0" applyFont="1" applyBorder="1" applyAlignment="1">
      <alignment horizontal="left" vertical="center"/>
    </xf>
    <xf numFmtId="0" fontId="22" fillId="0" borderId="0" xfId="0" applyFont="1" applyBorder="1" applyAlignment="1">
      <alignment horizontal="left" vertical="center" wrapText="1"/>
    </xf>
    <xf numFmtId="0" fontId="15" fillId="0" borderId="2" xfId="0" applyFont="1" applyBorder="1" applyAlignment="1">
      <alignment horizontal="center" wrapText="1"/>
    </xf>
    <xf numFmtId="0" fontId="15" fillId="2" borderId="0" xfId="0" applyFont="1" applyFill="1" applyBorder="1" applyAlignment="1">
      <alignment horizontal="center" vertical="center" wrapText="1"/>
    </xf>
    <xf numFmtId="0" fontId="19" fillId="0" borderId="0" xfId="0" applyFont="1" applyBorder="1" applyAlignment="1">
      <alignment vertical="top"/>
    </xf>
    <xf numFmtId="0" fontId="17" fillId="0" borderId="0" xfId="0" applyFont="1" applyBorder="1" applyAlignment="1">
      <alignment horizontal="left" indent="1"/>
    </xf>
    <xf numFmtId="0" fontId="37" fillId="0" borderId="0" xfId="0" applyFont="1" applyBorder="1" applyAlignment="1">
      <alignment horizontal="left" vertical="center" indent="5"/>
    </xf>
    <xf numFmtId="0" fontId="37" fillId="0" borderId="0" xfId="0" applyFont="1" applyBorder="1" applyAlignment="1">
      <alignment horizontal="left" vertical="center" indent="4"/>
    </xf>
    <xf numFmtId="0" fontId="15" fillId="0" borderId="0" xfId="0" applyFont="1" applyFill="1" applyBorder="1" applyAlignment="1">
      <alignment horizontal="left" indent="5"/>
    </xf>
    <xf numFmtId="0" fontId="11" fillId="0" borderId="3" xfId="0" applyFont="1" applyBorder="1" applyAlignment="1">
      <alignment horizontal="left" vertical="center"/>
    </xf>
    <xf numFmtId="0" fontId="17" fillId="0" borderId="3" xfId="0" applyFont="1" applyBorder="1" applyAlignment="1">
      <alignment horizontal="left" vertical="center"/>
    </xf>
    <xf numFmtId="0" fontId="9" fillId="0" borderId="0" xfId="0" applyFont="1" applyFill="1" applyBorder="1" applyAlignment="1">
      <alignment horizontal="left" vertical="center"/>
    </xf>
    <xf numFmtId="0" fontId="15" fillId="0" borderId="0" xfId="0" applyFont="1" applyFill="1" applyBorder="1" applyAlignment="1">
      <alignment horizontal="left" vertical="center"/>
    </xf>
    <xf numFmtId="0" fontId="34" fillId="0" borderId="0" xfId="0" applyFont="1" applyBorder="1" applyAlignment="1">
      <alignment horizontal="left" vertical="center"/>
    </xf>
    <xf numFmtId="0" fontId="29" fillId="2" borderId="0" xfId="0" applyFont="1" applyFill="1" applyBorder="1" applyAlignment="1">
      <alignment horizontal="center" vertical="center"/>
    </xf>
    <xf numFmtId="0" fontId="17" fillId="0" borderId="3" xfId="0" applyFont="1" applyFill="1" applyBorder="1" applyAlignment="1">
      <alignment horizontal="left" vertical="center" wrapText="1"/>
    </xf>
    <xf numFmtId="0" fontId="17"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49" fontId="17" fillId="0" borderId="0" xfId="0" applyNumberFormat="1" applyFont="1" applyBorder="1" applyAlignment="1">
      <alignment horizontal="left" wrapText="1" indent="1"/>
    </xf>
    <xf numFmtId="0" fontId="11" fillId="0" borderId="3" xfId="0" applyFont="1" applyBorder="1" applyAlignment="1">
      <alignment vertical="center" wrapText="1"/>
    </xf>
    <xf numFmtId="0" fontId="17" fillId="0" borderId="3" xfId="0" applyFont="1" applyBorder="1" applyAlignment="1">
      <alignment vertical="center" wrapText="1"/>
    </xf>
    <xf numFmtId="49" fontId="15" fillId="0" borderId="5" xfId="0" applyNumberFormat="1" applyFont="1" applyFill="1" applyBorder="1" applyAlignment="1">
      <alignment horizontal="left" wrapText="1" indent="1"/>
    </xf>
    <xf numFmtId="49" fontId="11" fillId="0" borderId="3"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0" fontId="15" fillId="0" borderId="0" xfId="0" applyFont="1" applyBorder="1" applyAlignment="1">
      <alignment horizontal="left" wrapText="1" indent="1"/>
    </xf>
    <xf numFmtId="0" fontId="19" fillId="0" borderId="0" xfId="0" applyFont="1" applyBorder="1" applyAlignment="1">
      <alignment wrapText="1"/>
    </xf>
    <xf numFmtId="0" fontId="22" fillId="0" borderId="0" xfId="0" applyFont="1" applyBorder="1" applyAlignment="1">
      <alignment vertical="center" wrapText="1"/>
    </xf>
    <xf numFmtId="0" fontId="15" fillId="0" borderId="5" xfId="0" applyFont="1" applyBorder="1" applyAlignment="1">
      <alignment horizontal="left" wrapText="1" indent="1"/>
    </xf>
    <xf numFmtId="2" fontId="15" fillId="0" borderId="2" xfId="0" applyNumberFormat="1" applyFont="1" applyBorder="1" applyAlignment="1">
      <alignment horizontal="center"/>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32"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22" fillId="0" borderId="0" xfId="0" applyFont="1" applyFill="1" applyBorder="1" applyAlignment="1">
      <alignment vertical="center" wrapText="1"/>
    </xf>
    <xf numFmtId="0" fontId="34" fillId="0" borderId="0" xfId="0" applyFont="1" applyBorder="1" applyAlignment="1">
      <alignment horizontal="left" wrapText="1"/>
    </xf>
    <xf numFmtId="0" fontId="17" fillId="0" borderId="5" xfId="0" applyFont="1" applyFill="1" applyBorder="1" applyAlignment="1">
      <alignment horizontal="left" wrapText="1" indent="1"/>
    </xf>
    <xf numFmtId="0" fontId="15" fillId="0" borderId="2" xfId="0" applyFont="1" applyFill="1" applyBorder="1" applyAlignment="1">
      <alignment horizontal="center" vertical="center" wrapText="1"/>
    </xf>
    <xf numFmtId="0" fontId="17" fillId="0" borderId="0" xfId="0" applyFont="1" applyFill="1" applyBorder="1" applyAlignment="1">
      <alignment horizontal="left" wrapText="1" indent="1"/>
    </xf>
    <xf numFmtId="0" fontId="15" fillId="0" borderId="0" xfId="0" applyFont="1" applyBorder="1" applyAlignment="1">
      <alignment vertical="top" wrapText="1"/>
    </xf>
    <xf numFmtId="0" fontId="22" fillId="0" borderId="0" xfId="0" applyFont="1" applyFill="1" applyBorder="1" applyAlignment="1">
      <alignment horizontal="left" vertical="center" wrapText="1"/>
    </xf>
    <xf numFmtId="0" fontId="10" fillId="0" borderId="3" xfId="0" applyFont="1" applyBorder="1" applyAlignment="1">
      <alignment horizontal="left" vertical="center" wrapText="1"/>
    </xf>
    <xf numFmtId="0" fontId="29" fillId="0" borderId="0" xfId="0" applyFont="1" applyBorder="1" applyAlignment="1">
      <alignment horizontal="center" vertical="center" wrapText="1"/>
    </xf>
    <xf numFmtId="0" fontId="38" fillId="0" borderId="0" xfId="0" applyFont="1" applyFill="1" applyBorder="1" applyAlignment="1">
      <alignment horizontal="left" wrapText="1" indent="1"/>
    </xf>
    <xf numFmtId="0" fontId="40" fillId="0" borderId="2" xfId="0" applyFont="1" applyBorder="1" applyAlignment="1">
      <alignment horizontal="left" vertical="center" wrapText="1"/>
    </xf>
    <xf numFmtId="0" fontId="15" fillId="0" borderId="2" xfId="0" applyFont="1" applyBorder="1" applyAlignment="1">
      <alignment horizontal="center" vertical="center" wrapText="1"/>
    </xf>
    <xf numFmtId="0" fontId="9" fillId="0" borderId="5" xfId="0" applyFont="1" applyBorder="1" applyAlignment="1">
      <alignment horizontal="left" wrapText="1" indent="1"/>
    </xf>
    <xf numFmtId="0" fontId="14" fillId="2" borderId="0" xfId="0" applyFont="1" applyFill="1" applyBorder="1" applyAlignment="1">
      <alignment horizontal="center" wrapText="1"/>
    </xf>
    <xf numFmtId="0" fontId="13" fillId="0" borderId="0" xfId="0" applyFont="1" applyBorder="1" applyAlignment="1">
      <alignment vertical="center" wrapText="1"/>
    </xf>
    <xf numFmtId="0" fontId="39" fillId="0" borderId="0" xfId="0" applyFont="1" applyBorder="1" applyAlignment="1">
      <alignment vertical="center" wrapText="1"/>
    </xf>
  </cellXfs>
  <cellStyles count="11">
    <cellStyle name="Comma 2" xfId="9"/>
    <cellStyle name="Hyperlink 2" xfId="1"/>
    <cellStyle name="Normal" xfId="0" builtinId="0"/>
    <cellStyle name="Normal 2" xfId="2"/>
    <cellStyle name="Normal 2 2" xfId="3"/>
    <cellStyle name="Normal 3" xfId="8"/>
    <cellStyle name="Normal 4" xfId="10"/>
    <cellStyle name="Normal_1.Nativity" xfId="4"/>
    <cellStyle name="Normal_35.HHldIncDist" xfId="5"/>
    <cellStyle name="Percent" xfId="7" builtinId="5"/>
    <cellStyle name="Percent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1277087580396306"/>
          <c:y val="6.4862843729826924E-2"/>
          <c:w val="0.68000102163615062"/>
          <c:h val="0.80333594835920652"/>
        </c:manualLayout>
      </c:layout>
      <c:barChart>
        <c:barDir val="bar"/>
        <c:grouping val="clustered"/>
        <c:ser>
          <c:idx val="0"/>
          <c:order val="0"/>
          <c:spPr>
            <a:solidFill>
              <a:srgbClr val="9999FF"/>
            </a:solidFill>
            <a:ln w="3175">
              <a:solidFill>
                <a:srgbClr val="000000"/>
              </a:solidFill>
              <a:prstDash val="solid"/>
            </a:ln>
          </c:spPr>
          <c:cat>
            <c:strRef>
              <c:f>'9a.Age-Sex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Pyramids'!$K$7:$K$25</c:f>
              <c:numCache>
                <c:formatCode>0.0</c:formatCode>
                <c:ptCount val="19"/>
                <c:pt idx="0">
                  <c:v>0.28666044567752608</c:v>
                </c:pt>
                <c:pt idx="1">
                  <c:v>0.65299584409463585</c:v>
                </c:pt>
                <c:pt idx="2">
                  <c:v>1.2720009378534873</c:v>
                </c:pt>
                <c:pt idx="3">
                  <c:v>2.083380900407696</c:v>
                </c:pt>
                <c:pt idx="4">
                  <c:v>3.5498962967614878</c:v>
                </c:pt>
                <c:pt idx="5">
                  <c:v>4.5883946970467271</c:v>
                </c:pt>
                <c:pt idx="6">
                  <c:v>5.2408655492230194</c:v>
                </c:pt>
                <c:pt idx="7">
                  <c:v>5.561543985383036</c:v>
                </c:pt>
                <c:pt idx="8">
                  <c:v>5.4427744693656566</c:v>
                </c:pt>
                <c:pt idx="9">
                  <c:v>4.8936502574169101</c:v>
                </c:pt>
                <c:pt idx="10">
                  <c:v>4.1461732026592131</c:v>
                </c:pt>
                <c:pt idx="11">
                  <c:v>3.28217518217591</c:v>
                </c:pt>
                <c:pt idx="12">
                  <c:v>2.6526999665738638</c:v>
                </c:pt>
                <c:pt idx="13">
                  <c:v>1.809649618907871</c:v>
                </c:pt>
                <c:pt idx="14">
                  <c:v>1.4004134658049734</c:v>
                </c:pt>
                <c:pt idx="15">
                  <c:v>0.94077561216410233</c:v>
                </c:pt>
                <c:pt idx="16">
                  <c:v>0.60554846128583295</c:v>
                </c:pt>
                <c:pt idx="17">
                  <c:v>0.34125465243132919</c:v>
                </c:pt>
                <c:pt idx="18">
                  <c:v>0.16536750152433385</c:v>
                </c:pt>
              </c:numCache>
            </c:numRef>
          </c:val>
        </c:ser>
        <c:gapWidth val="0"/>
        <c:axId val="57693312"/>
        <c:axId val="57694848"/>
      </c:barChart>
      <c:barChart>
        <c:barDir val="bar"/>
        <c:grouping val="clustered"/>
        <c:ser>
          <c:idx val="1"/>
          <c:order val="1"/>
          <c:spPr>
            <a:solidFill>
              <a:srgbClr val="993300"/>
            </a:solidFill>
            <a:ln w="3175">
              <a:solidFill>
                <a:srgbClr val="000000"/>
              </a:solidFill>
              <a:prstDash val="solid"/>
            </a:ln>
          </c:spPr>
          <c:cat>
            <c:strRef>
              <c:f>'9a.Age-Sex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Pyramids'!$L$7:$L$25</c:f>
              <c:numCache>
                <c:formatCode>0.0</c:formatCode>
                <c:ptCount val="19"/>
                <c:pt idx="0">
                  <c:v>0.28389185622135482</c:v>
                </c:pt>
                <c:pt idx="1">
                  <c:v>0.68552305563918836</c:v>
                </c:pt>
                <c:pt idx="2">
                  <c:v>1.2290605611361261</c:v>
                </c:pt>
                <c:pt idx="3">
                  <c:v>1.8436775148982554</c:v>
                </c:pt>
                <c:pt idx="4">
                  <c:v>2.9515565688449885</c:v>
                </c:pt>
                <c:pt idx="5">
                  <c:v>4.3298634174091379</c:v>
                </c:pt>
                <c:pt idx="6">
                  <c:v>5.0732272100141511</c:v>
                </c:pt>
                <c:pt idx="7">
                  <c:v>5.537981258481901</c:v>
                </c:pt>
                <c:pt idx="8">
                  <c:v>5.5579458096408034</c:v>
                </c:pt>
                <c:pt idx="9">
                  <c:v>4.9211479473286506</c:v>
                </c:pt>
                <c:pt idx="10">
                  <c:v>4.3345041478571389</c:v>
                </c:pt>
                <c:pt idx="11">
                  <c:v>3.6285262184183305</c:v>
                </c:pt>
                <c:pt idx="12">
                  <c:v>3.0772227947330633</c:v>
                </c:pt>
                <c:pt idx="13">
                  <c:v>2.310548865678193</c:v>
                </c:pt>
                <c:pt idx="14">
                  <c:v>1.9080534106966707</c:v>
                </c:pt>
                <c:pt idx="15">
                  <c:v>1.3583447737822205</c:v>
                </c:pt>
                <c:pt idx="16">
                  <c:v>1.0385479278247054</c:v>
                </c:pt>
                <c:pt idx="17">
                  <c:v>0.64058424270435821</c:v>
                </c:pt>
                <c:pt idx="18">
                  <c:v>0.37357137193314949</c:v>
                </c:pt>
              </c:numCache>
            </c:numRef>
          </c:val>
        </c:ser>
        <c:gapWidth val="0"/>
        <c:axId val="57697024"/>
        <c:axId val="57698560"/>
      </c:barChart>
      <c:catAx>
        <c:axId val="57693312"/>
        <c:scaling>
          <c:orientation val="minMax"/>
        </c:scaling>
        <c:axPos val="l"/>
        <c:numFmt formatCode="0"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57694848"/>
        <c:crossesAt val="0"/>
        <c:auto val="1"/>
        <c:lblAlgn val="ctr"/>
        <c:lblOffset val="100"/>
        <c:tickLblSkip val="1"/>
        <c:tickMarkSkip val="1"/>
      </c:catAx>
      <c:valAx>
        <c:axId val="57694848"/>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489"/>
              <c:y val="0.92740195245379242"/>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57693312"/>
        <c:crosses val="autoZero"/>
        <c:crossBetween val="between"/>
        <c:majorUnit val="2"/>
        <c:minorUnit val="1"/>
      </c:valAx>
      <c:catAx>
        <c:axId val="57697024"/>
        <c:scaling>
          <c:orientation val="minMax"/>
        </c:scaling>
        <c:delete val="1"/>
        <c:axPos val="r"/>
        <c:numFmt formatCode="0" sourceLinked="1"/>
        <c:tickLblPos val="none"/>
        <c:crossAx val="57698560"/>
        <c:crossesAt val="0"/>
        <c:auto val="1"/>
        <c:lblAlgn val="ctr"/>
        <c:lblOffset val="100"/>
      </c:catAx>
      <c:valAx>
        <c:axId val="57698560"/>
        <c:scaling>
          <c:orientation val="maxMin"/>
          <c:max val="10"/>
          <c:min val="-10"/>
        </c:scaling>
        <c:axPos val="t"/>
        <c:numFmt formatCode="0.0" sourceLinked="1"/>
        <c:majorTickMark val="in"/>
        <c:minorTickMark val="in"/>
        <c:tickLblPos val="none"/>
        <c:spPr>
          <a:ln w="3175">
            <a:solidFill>
              <a:srgbClr val="000000"/>
            </a:solidFill>
            <a:prstDash val="solid"/>
          </a:ln>
        </c:spPr>
        <c:crossAx val="57697024"/>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588" r="0.75000000000000588"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7607361963190186"/>
          <c:y val="5.3333506945009934E-2"/>
          <c:w val="0.68098159509202449"/>
          <c:h val="0.80333594835920652"/>
        </c:manualLayout>
      </c:layout>
      <c:barChart>
        <c:barDir val="bar"/>
        <c:grouping val="clustered"/>
        <c:ser>
          <c:idx val="0"/>
          <c:order val="0"/>
          <c:tx>
            <c:strRef>
              <c:f>'9a.Age-Sex Pyramids'!$O$6</c:f>
              <c:strCache>
                <c:ptCount val="1"/>
                <c:pt idx="0">
                  <c:v>Male</c:v>
                </c:pt>
              </c:strCache>
            </c:strRef>
          </c:tx>
          <c:spPr>
            <a:solidFill>
              <a:srgbClr val="9999FF"/>
            </a:solidFill>
            <a:ln w="3175">
              <a:solidFill>
                <a:srgbClr val="000000"/>
              </a:solidFill>
              <a:prstDash val="solid"/>
            </a:ln>
          </c:spPr>
          <c:cat>
            <c:strRef>
              <c:f>'9a.Age-Sex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Pyramids'!$O$7:$O$25</c:f>
              <c:numCache>
                <c:formatCode>0.0</c:formatCode>
                <c:ptCount val="19"/>
                <c:pt idx="0">
                  <c:v>3.7302367651204453</c:v>
                </c:pt>
                <c:pt idx="1">
                  <c:v>3.7286903639313613</c:v>
                </c:pt>
                <c:pt idx="2">
                  <c:v>3.7376052156122586</c:v>
                </c:pt>
                <c:pt idx="3">
                  <c:v>3.8175612364638969</c:v>
                </c:pt>
                <c:pt idx="4">
                  <c:v>3.6502508781514216</c:v>
                </c:pt>
                <c:pt idx="5">
                  <c:v>3.2279137434820191</c:v>
                </c:pt>
                <c:pt idx="6">
                  <c:v>2.9925259672524658</c:v>
                </c:pt>
                <c:pt idx="7">
                  <c:v>2.8022662631102806</c:v>
                </c:pt>
                <c:pt idx="8">
                  <c:v>3.0698404959442089</c:v>
                </c:pt>
                <c:pt idx="9">
                  <c:v>3.3093818747953732</c:v>
                </c:pt>
                <c:pt idx="10">
                  <c:v>3.4552192321424902</c:v>
                </c:pt>
                <c:pt idx="11">
                  <c:v>3.1136304922291957</c:v>
                </c:pt>
                <c:pt idx="12">
                  <c:v>2.7685610591292158</c:v>
                </c:pt>
                <c:pt idx="13">
                  <c:v>1.9679267765394421</c:v>
                </c:pt>
                <c:pt idx="14">
                  <c:v>1.4182198691572772</c:v>
                </c:pt>
                <c:pt idx="15">
                  <c:v>1.0490381552370356</c:v>
                </c:pt>
                <c:pt idx="16">
                  <c:v>0.76889139313620214</c:v>
                </c:pt>
                <c:pt idx="17">
                  <c:v>0.4231188157664118</c:v>
                </c:pt>
                <c:pt idx="18">
                  <c:v>0.19100783194682341</c:v>
                </c:pt>
              </c:numCache>
            </c:numRef>
          </c:val>
        </c:ser>
        <c:gapWidth val="0"/>
        <c:axId val="57715712"/>
        <c:axId val="57725696"/>
      </c:barChart>
      <c:barChart>
        <c:barDir val="bar"/>
        <c:grouping val="clustered"/>
        <c:ser>
          <c:idx val="1"/>
          <c:order val="1"/>
          <c:tx>
            <c:strRef>
              <c:f>'9a.Age-Sex Pyramids'!$P$6</c:f>
              <c:strCache>
                <c:ptCount val="1"/>
                <c:pt idx="0">
                  <c:v>Female</c:v>
                </c:pt>
              </c:strCache>
            </c:strRef>
          </c:tx>
          <c:spPr>
            <a:solidFill>
              <a:srgbClr val="993300"/>
            </a:solidFill>
            <a:ln w="3175">
              <a:solidFill>
                <a:srgbClr val="000000"/>
              </a:solidFill>
              <a:prstDash val="solid"/>
            </a:ln>
          </c:spPr>
          <c:cat>
            <c:strRef>
              <c:f>'9a.Age-Sex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Pyramids'!$P$7:$P$25</c:f>
              <c:numCache>
                <c:formatCode>0.0</c:formatCode>
                <c:ptCount val="19"/>
                <c:pt idx="0">
                  <c:v>3.568152977350477</c:v>
                </c:pt>
                <c:pt idx="1">
                  <c:v>3.5862201347813634</c:v>
                </c:pt>
                <c:pt idx="2">
                  <c:v>3.5421960028847717</c:v>
                </c:pt>
                <c:pt idx="3">
                  <c:v>3.6200083001996104</c:v>
                </c:pt>
                <c:pt idx="4">
                  <c:v>3.5468536423269548</c:v>
                </c:pt>
                <c:pt idx="5">
                  <c:v>3.2035971931675391</c:v>
                </c:pt>
                <c:pt idx="6">
                  <c:v>3.0032246741915394</c:v>
                </c:pt>
                <c:pt idx="7">
                  <c:v>2.83798318976365</c:v>
                </c:pt>
                <c:pt idx="8">
                  <c:v>3.1081078415353218</c:v>
                </c:pt>
                <c:pt idx="9">
                  <c:v>3.3949169601181697</c:v>
                </c:pt>
                <c:pt idx="10">
                  <c:v>3.5787926894897759</c:v>
                </c:pt>
                <c:pt idx="11">
                  <c:v>3.2929274877033174</c:v>
                </c:pt>
                <c:pt idx="12">
                  <c:v>2.9725105065590327</c:v>
                </c:pt>
                <c:pt idx="13">
                  <c:v>2.1627460412691852</c:v>
                </c:pt>
                <c:pt idx="14">
                  <c:v>1.6453572226383919</c:v>
                </c:pt>
                <c:pt idx="15">
                  <c:v>1.3253635291824875</c:v>
                </c:pt>
                <c:pt idx="16">
                  <c:v>1.1271668121656642</c:v>
                </c:pt>
                <c:pt idx="17">
                  <c:v>0.77032201703072944</c:v>
                </c:pt>
                <c:pt idx="18">
                  <c:v>0.49166634849419183</c:v>
                </c:pt>
              </c:numCache>
            </c:numRef>
          </c:val>
        </c:ser>
        <c:gapWidth val="0"/>
        <c:axId val="57727616"/>
        <c:axId val="57729408"/>
      </c:barChart>
      <c:catAx>
        <c:axId val="57715712"/>
        <c:scaling>
          <c:orientation val="minMax"/>
        </c:scaling>
        <c:axPos val="l"/>
        <c:numFmt formatCode="0" sourceLinked="1"/>
        <c:maj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57725696"/>
        <c:crossesAt val="0"/>
        <c:auto val="1"/>
        <c:lblAlgn val="ctr"/>
        <c:lblOffset val="100"/>
        <c:tickLblSkip val="1"/>
        <c:tickMarkSkip val="1"/>
      </c:catAx>
      <c:valAx>
        <c:axId val="57725696"/>
        <c:scaling>
          <c:orientation val="minMax"/>
          <c:max val="10"/>
          <c:min val="-10"/>
        </c:scaling>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57715712"/>
        <c:crosses val="autoZero"/>
        <c:crossBetween val="between"/>
        <c:majorUnit val="2"/>
        <c:minorUnit val="1"/>
      </c:valAx>
      <c:catAx>
        <c:axId val="57727616"/>
        <c:scaling>
          <c:orientation val="minMax"/>
        </c:scaling>
        <c:delete val="1"/>
        <c:axPos val="r"/>
        <c:numFmt formatCode="0" sourceLinked="1"/>
        <c:tickLblPos val="none"/>
        <c:crossAx val="57729408"/>
        <c:crossesAt val="0"/>
        <c:auto val="1"/>
        <c:lblAlgn val="ctr"/>
        <c:lblOffset val="100"/>
      </c:catAx>
      <c:valAx>
        <c:axId val="57729408"/>
        <c:scaling>
          <c:orientation val="maxMin"/>
          <c:max val="10"/>
          <c:min val="-10"/>
        </c:scaling>
        <c:axPos val="t"/>
        <c:numFmt formatCode="0.0" sourceLinked="1"/>
        <c:majorTickMark val="in"/>
        <c:minorTickMark val="in"/>
        <c:tickLblPos val="none"/>
        <c:spPr>
          <a:ln w="3175">
            <a:solidFill>
              <a:srgbClr val="000000"/>
            </a:solidFill>
            <a:prstDash val="solid"/>
          </a:ln>
        </c:spPr>
        <c:crossAx val="57727616"/>
        <c:crosses val="max"/>
        <c:crossBetween val="between"/>
        <c:majorUnit val="2"/>
        <c:minorUnit val="1"/>
      </c:valAx>
      <c:spPr>
        <a:noFill/>
        <a:ln w="12700">
          <a:solidFill>
            <a:srgbClr val="969696"/>
          </a:solidFill>
          <a:prstDash val="solid"/>
        </a:ln>
      </c:spPr>
    </c:plotArea>
    <c:plotVisOnly val="1"/>
    <c:dispBlanksAs val="gap"/>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76200</xdr:rowOff>
    </xdr:from>
    <xdr:to>
      <xdr:col>0</xdr:col>
      <xdr:colOff>123825</xdr:colOff>
      <xdr:row>12</xdr:row>
      <xdr:rowOff>200025</xdr:rowOff>
    </xdr:to>
    <xdr:pic>
      <xdr:nvPicPr>
        <xdr:cNvPr id="1029" name="Picture 1"/>
        <xdr:cNvPicPr>
          <a:picLocks noChangeAspect="1"/>
        </xdr:cNvPicPr>
      </xdr:nvPicPr>
      <xdr:blipFill>
        <a:blip xmlns:r="http://schemas.openxmlformats.org/officeDocument/2006/relationships" r:embed="rId1" cstate="print"/>
        <a:srcRect/>
        <a:stretch>
          <a:fillRect/>
        </a:stretch>
      </xdr:blipFill>
      <xdr:spPr bwMode="auto">
        <a:xfrm>
          <a:off x="0" y="1838325"/>
          <a:ext cx="123825" cy="123825"/>
        </a:xfrm>
        <a:prstGeom prst="rect">
          <a:avLst/>
        </a:prstGeom>
        <a:noFill/>
        <a:ln w="9525">
          <a:noFill/>
          <a:miter lim="800000"/>
          <a:headEnd/>
          <a:tailEnd/>
        </a:ln>
      </xdr:spPr>
    </xdr:pic>
    <xdr:clientData/>
  </xdr:twoCellAnchor>
  <xdr:twoCellAnchor editAs="oneCell">
    <xdr:from>
      <xdr:col>3</xdr:col>
      <xdr:colOff>653214</xdr:colOff>
      <xdr:row>12</xdr:row>
      <xdr:rowOff>109287</xdr:rowOff>
    </xdr:from>
    <xdr:to>
      <xdr:col>4</xdr:col>
      <xdr:colOff>702907</xdr:colOff>
      <xdr:row>12</xdr:row>
      <xdr:rowOff>195012</xdr:rowOff>
    </xdr:to>
    <xdr:pic>
      <xdr:nvPicPr>
        <xdr:cNvPr id="103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39477" y="2194761"/>
          <a:ext cx="766575" cy="85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5</xdr:row>
      <xdr:rowOff>123825</xdr:rowOff>
    </xdr:from>
    <xdr:to>
      <xdr:col>4</xdr:col>
      <xdr:colOff>304800</xdr:colOff>
      <xdr:row>21</xdr:row>
      <xdr:rowOff>219075</xdr:rowOff>
    </xdr:to>
    <xdr:graphicFrame macro="">
      <xdr:nvGraphicFramePr>
        <xdr:cNvPr id="10249" name="Chart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5</xdr:row>
      <xdr:rowOff>124191</xdr:rowOff>
    </xdr:from>
    <xdr:to>
      <xdr:col>8</xdr:col>
      <xdr:colOff>609600</xdr:colOff>
      <xdr:row>21</xdr:row>
      <xdr:rowOff>218709</xdr:rowOff>
    </xdr:to>
    <xdr:graphicFrame macro="">
      <xdr:nvGraphicFramePr>
        <xdr:cNvPr id="102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23</xdr:row>
      <xdr:rowOff>95250</xdr:rowOff>
    </xdr:from>
    <xdr:to>
      <xdr:col>0</xdr:col>
      <xdr:colOff>123825</xdr:colOff>
      <xdr:row>23</xdr:row>
      <xdr:rowOff>219075</xdr:rowOff>
    </xdr:to>
    <xdr:pic>
      <xdr:nvPicPr>
        <xdr:cNvPr id="10251" name="Picture 1"/>
        <xdr:cNvPicPr>
          <a:picLocks noChangeAspect="1"/>
        </xdr:cNvPicPr>
      </xdr:nvPicPr>
      <xdr:blipFill>
        <a:blip xmlns:r="http://schemas.openxmlformats.org/officeDocument/2006/relationships" r:embed="rId3" cstate="print"/>
        <a:srcRect/>
        <a:stretch>
          <a:fillRect/>
        </a:stretch>
      </xdr:blipFill>
      <xdr:spPr bwMode="auto">
        <a:xfrm>
          <a:off x="0" y="3943350"/>
          <a:ext cx="123825" cy="123825"/>
        </a:xfrm>
        <a:prstGeom prst="rect">
          <a:avLst/>
        </a:prstGeom>
        <a:noFill/>
        <a:ln w="9525">
          <a:noFill/>
          <a:miter lim="800000"/>
          <a:headEnd/>
          <a:tailEnd/>
        </a:ln>
      </xdr:spPr>
    </xdr:pic>
    <xdr:clientData/>
  </xdr:twoCellAnchor>
  <xdr:twoCellAnchor editAs="oneCell">
    <xdr:from>
      <xdr:col>7</xdr:col>
      <xdr:colOff>504825</xdr:colOff>
      <xdr:row>23</xdr:row>
      <xdr:rowOff>133350</xdr:rowOff>
    </xdr:from>
    <xdr:to>
      <xdr:col>8</xdr:col>
      <xdr:colOff>609600</xdr:colOff>
      <xdr:row>23</xdr:row>
      <xdr:rowOff>219075</xdr:rowOff>
    </xdr:to>
    <xdr:pic>
      <xdr:nvPicPr>
        <xdr:cNvPr id="10252" name="Picture 5" descr="PRCLogoBauerBodoniSmall2.eps"/>
        <xdr:cNvPicPr>
          <a:picLocks noChangeAspect="1"/>
        </xdr:cNvPicPr>
      </xdr:nvPicPr>
      <xdr:blipFill>
        <a:blip xmlns:r="http://schemas.openxmlformats.org/officeDocument/2006/relationships" r:embed="rId4" cstate="print"/>
        <a:srcRect/>
        <a:stretch>
          <a:fillRect/>
        </a:stretch>
      </xdr:blipFill>
      <xdr:spPr bwMode="auto">
        <a:xfrm>
          <a:off x="4972050" y="3981450"/>
          <a:ext cx="733425" cy="85725"/>
        </a:xfrm>
        <a:prstGeom prst="rect">
          <a:avLst/>
        </a:prstGeom>
        <a:noFill/>
        <a:ln w="9525">
          <a:noFill/>
          <a:miter lim="800000"/>
          <a:headEnd/>
          <a:tailEnd/>
        </a:ln>
      </xdr:spPr>
    </xdr:pic>
    <xdr:clientData/>
  </xdr:twoCellAnchor>
</xdr:wsDr>
</file>

<file path=xl/drawings/drawing11.xml><?xml version="1.0" encoding="utf-8"?>
<c:userShapes xmlns:c="http://schemas.openxmlformats.org/drawingml/2006/chart">
  <cdr:relSizeAnchor xmlns:cdr="http://schemas.openxmlformats.org/drawingml/2006/chartDrawing">
    <cdr:from>
      <cdr:x>0.28492</cdr:x>
      <cdr:y>0.089</cdr:y>
    </cdr:from>
    <cdr:to>
      <cdr:x>0.45774</cdr:x>
      <cdr:y>0.14508</cdr:y>
    </cdr:to>
    <cdr:sp macro="" textlink="">
      <cdr:nvSpPr>
        <cdr:cNvPr id="541699" name="Text Box 3"/>
        <cdr:cNvSpPr txBox="1">
          <a:spLocks xmlns:a="http://schemas.openxmlformats.org/drawingml/2006/main" noChangeArrowheads="1"/>
        </cdr:cNvSpPr>
      </cdr:nvSpPr>
      <cdr:spPr bwMode="auto">
        <a:xfrm xmlns:a="http://schemas.openxmlformats.org/drawingml/2006/main">
          <a:off x="784025" y="235648"/>
          <a:ext cx="522365" cy="1476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0.70395</cdr:x>
      <cdr:y>0.089</cdr:y>
    </cdr:from>
    <cdr:to>
      <cdr:x>0.83023</cdr:x>
      <cdr:y>0.14508</cdr:y>
    </cdr:to>
    <cdr:sp macro="" textlink="">
      <cdr:nvSpPr>
        <cdr:cNvPr id="541700" name="Text Box 4"/>
        <cdr:cNvSpPr txBox="1">
          <a:spLocks xmlns:a="http://schemas.openxmlformats.org/drawingml/2006/main" noChangeArrowheads="1"/>
        </cdr:cNvSpPr>
      </cdr:nvSpPr>
      <cdr:spPr bwMode="auto">
        <a:xfrm xmlns:a="http://schemas.openxmlformats.org/drawingml/2006/main">
          <a:off x="2050541" y="235649"/>
          <a:ext cx="381710" cy="1476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Males</a:t>
          </a:r>
        </a:p>
      </cdr:txBody>
    </cdr:sp>
  </cdr:relSizeAnchor>
</c:userShapes>
</file>

<file path=xl/drawings/drawing12.xml><?xml version="1.0" encoding="utf-8"?>
<c:userShapes xmlns:c="http://schemas.openxmlformats.org/drawingml/2006/chart">
  <cdr:relSizeAnchor xmlns:cdr="http://schemas.openxmlformats.org/drawingml/2006/chartDrawing">
    <cdr:from>
      <cdr:x>0.35085</cdr:x>
      <cdr:y>0.08646</cdr:y>
    </cdr:from>
    <cdr:to>
      <cdr:x>0.52392</cdr:x>
      <cdr:y>0.14495</cdr:y>
    </cdr:to>
    <cdr:sp macro="" textlink="">
      <cdr:nvSpPr>
        <cdr:cNvPr id="542723" name="Text Box 3"/>
        <cdr:cNvSpPr txBox="1">
          <a:spLocks xmlns:a="http://schemas.openxmlformats.org/drawingml/2006/main" noChangeArrowheads="1"/>
        </cdr:cNvSpPr>
      </cdr:nvSpPr>
      <cdr:spPr bwMode="auto">
        <a:xfrm xmlns:a="http://schemas.openxmlformats.org/drawingml/2006/main">
          <a:off x="1040417" y="251754"/>
          <a:ext cx="560103" cy="1676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0.76028</cdr:x>
      <cdr:y>0.08646</cdr:y>
    </cdr:from>
    <cdr:to>
      <cdr:x>0.88463</cdr:x>
      <cdr:y>0.14495</cdr:y>
    </cdr:to>
    <cdr:sp macro="" textlink="">
      <cdr:nvSpPr>
        <cdr:cNvPr id="542724" name="Text Box 4"/>
        <cdr:cNvSpPr txBox="1">
          <a:spLocks xmlns:a="http://schemas.openxmlformats.org/drawingml/2006/main" noChangeArrowheads="1"/>
        </cdr:cNvSpPr>
      </cdr:nvSpPr>
      <cdr:spPr bwMode="auto">
        <a:xfrm xmlns:a="http://schemas.openxmlformats.org/drawingml/2006/main">
          <a:off x="2365944" y="251754"/>
          <a:ext cx="395545" cy="16769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1" i="0" u="none" strike="noStrike" baseline="0">
              <a:solidFill>
                <a:srgbClr val="000000"/>
              </a:solidFill>
              <a:latin typeface="+mj-lt"/>
              <a:cs typeface="Arial"/>
            </a:rPr>
            <a:t>Males</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9525</xdr:colOff>
      <xdr:row>18</xdr:row>
      <xdr:rowOff>76200</xdr:rowOff>
    </xdr:from>
    <xdr:to>
      <xdr:col>0</xdr:col>
      <xdr:colOff>133350</xdr:colOff>
      <xdr:row>18</xdr:row>
      <xdr:rowOff>200025</xdr:rowOff>
    </xdr:to>
    <xdr:pic>
      <xdr:nvPicPr>
        <xdr:cNvPr id="11269" name="Picture 1"/>
        <xdr:cNvPicPr>
          <a:picLocks noChangeAspect="1"/>
        </xdr:cNvPicPr>
      </xdr:nvPicPr>
      <xdr:blipFill>
        <a:blip xmlns:r="http://schemas.openxmlformats.org/officeDocument/2006/relationships" r:embed="rId1" cstate="print"/>
        <a:srcRect/>
        <a:stretch>
          <a:fillRect/>
        </a:stretch>
      </xdr:blipFill>
      <xdr:spPr bwMode="auto">
        <a:xfrm>
          <a:off x="9525" y="3000375"/>
          <a:ext cx="123825" cy="123825"/>
        </a:xfrm>
        <a:prstGeom prst="rect">
          <a:avLst/>
        </a:prstGeom>
        <a:noFill/>
        <a:ln w="9525">
          <a:noFill/>
          <a:miter lim="800000"/>
          <a:headEnd/>
          <a:tailEnd/>
        </a:ln>
      </xdr:spPr>
    </xdr:pic>
    <xdr:clientData/>
  </xdr:twoCellAnchor>
  <xdr:twoCellAnchor editAs="oneCell">
    <xdr:from>
      <xdr:col>2</xdr:col>
      <xdr:colOff>400050</xdr:colOff>
      <xdr:row>18</xdr:row>
      <xdr:rowOff>104775</xdr:rowOff>
    </xdr:from>
    <xdr:to>
      <xdr:col>3</xdr:col>
      <xdr:colOff>552450</xdr:colOff>
      <xdr:row>18</xdr:row>
      <xdr:rowOff>190500</xdr:rowOff>
    </xdr:to>
    <xdr:pic>
      <xdr:nvPicPr>
        <xdr:cNvPr id="1127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57375" y="3028950"/>
          <a:ext cx="723900" cy="857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66</xdr:row>
      <xdr:rowOff>0</xdr:rowOff>
    </xdr:from>
    <xdr:to>
      <xdr:col>7</xdr:col>
      <xdr:colOff>304800</xdr:colOff>
      <xdr:row>66</xdr:row>
      <xdr:rowOff>9525</xdr:rowOff>
    </xdr:to>
    <xdr:pic>
      <xdr:nvPicPr>
        <xdr:cNvPr id="12297" name="Picture 12917"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5</xdr:col>
      <xdr:colOff>0</xdr:colOff>
      <xdr:row>66</xdr:row>
      <xdr:rowOff>0</xdr:rowOff>
    </xdr:from>
    <xdr:to>
      <xdr:col>7</xdr:col>
      <xdr:colOff>304800</xdr:colOff>
      <xdr:row>66</xdr:row>
      <xdr:rowOff>9525</xdr:rowOff>
    </xdr:to>
    <xdr:pic>
      <xdr:nvPicPr>
        <xdr:cNvPr id="12298" name="Picture 12920"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0</xdr:col>
      <xdr:colOff>9525</xdr:colOff>
      <xdr:row>64</xdr:row>
      <xdr:rowOff>95250</xdr:rowOff>
    </xdr:from>
    <xdr:to>
      <xdr:col>0</xdr:col>
      <xdr:colOff>133350</xdr:colOff>
      <xdr:row>65</xdr:row>
      <xdr:rowOff>0</xdr:rowOff>
    </xdr:to>
    <xdr:pic>
      <xdr:nvPicPr>
        <xdr:cNvPr id="12299" name="Picture 1"/>
        <xdr:cNvPicPr>
          <a:picLocks noChangeAspect="1"/>
        </xdr:cNvPicPr>
      </xdr:nvPicPr>
      <xdr:blipFill>
        <a:blip xmlns:r="http://schemas.openxmlformats.org/officeDocument/2006/relationships" r:embed="rId2" cstate="print"/>
        <a:srcRect/>
        <a:stretch>
          <a:fillRect/>
        </a:stretch>
      </xdr:blipFill>
      <xdr:spPr bwMode="auto">
        <a:xfrm>
          <a:off x="9525" y="8191500"/>
          <a:ext cx="123825" cy="123825"/>
        </a:xfrm>
        <a:prstGeom prst="rect">
          <a:avLst/>
        </a:prstGeom>
        <a:noFill/>
        <a:ln w="9525">
          <a:noFill/>
          <a:miter lim="800000"/>
          <a:headEnd/>
          <a:tailEnd/>
        </a:ln>
      </xdr:spPr>
    </xdr:pic>
    <xdr:clientData/>
  </xdr:twoCellAnchor>
  <xdr:twoCellAnchor editAs="oneCell">
    <xdr:from>
      <xdr:col>2</xdr:col>
      <xdr:colOff>504825</xdr:colOff>
      <xdr:row>64</xdr:row>
      <xdr:rowOff>114300</xdr:rowOff>
    </xdr:from>
    <xdr:to>
      <xdr:col>3</xdr:col>
      <xdr:colOff>542925</xdr:colOff>
      <xdr:row>64</xdr:row>
      <xdr:rowOff>200025</xdr:rowOff>
    </xdr:to>
    <xdr:pic>
      <xdr:nvPicPr>
        <xdr:cNvPr id="12300" name="Picture 5" descr="PRCLogoBauerBodoniSmall2.eps"/>
        <xdr:cNvPicPr>
          <a:picLocks noChangeAspect="1"/>
        </xdr:cNvPicPr>
      </xdr:nvPicPr>
      <xdr:blipFill>
        <a:blip xmlns:r="http://schemas.openxmlformats.org/officeDocument/2006/relationships" r:embed="rId3" cstate="print"/>
        <a:srcRect/>
        <a:stretch>
          <a:fillRect/>
        </a:stretch>
      </xdr:blipFill>
      <xdr:spPr bwMode="auto">
        <a:xfrm>
          <a:off x="1885950" y="8210550"/>
          <a:ext cx="723900" cy="857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64</xdr:row>
      <xdr:rowOff>85725</xdr:rowOff>
    </xdr:from>
    <xdr:to>
      <xdr:col>0</xdr:col>
      <xdr:colOff>123825</xdr:colOff>
      <xdr:row>64</xdr:row>
      <xdr:rowOff>209550</xdr:rowOff>
    </xdr:to>
    <xdr:pic>
      <xdr:nvPicPr>
        <xdr:cNvPr id="13317" name="Picture 1"/>
        <xdr:cNvPicPr>
          <a:picLocks noChangeAspect="1"/>
        </xdr:cNvPicPr>
      </xdr:nvPicPr>
      <xdr:blipFill>
        <a:blip xmlns:r="http://schemas.openxmlformats.org/officeDocument/2006/relationships" r:embed="rId1" cstate="print"/>
        <a:srcRect/>
        <a:stretch>
          <a:fillRect/>
        </a:stretch>
      </xdr:blipFill>
      <xdr:spPr bwMode="auto">
        <a:xfrm>
          <a:off x="0" y="8239125"/>
          <a:ext cx="123825" cy="123825"/>
        </a:xfrm>
        <a:prstGeom prst="rect">
          <a:avLst/>
        </a:prstGeom>
        <a:noFill/>
        <a:ln w="9525">
          <a:noFill/>
          <a:miter lim="800000"/>
          <a:headEnd/>
          <a:tailEnd/>
        </a:ln>
      </xdr:spPr>
    </xdr:pic>
    <xdr:clientData/>
  </xdr:twoCellAnchor>
  <xdr:twoCellAnchor editAs="oneCell">
    <xdr:from>
      <xdr:col>3</xdr:col>
      <xdr:colOff>762000</xdr:colOff>
      <xdr:row>64</xdr:row>
      <xdr:rowOff>114300</xdr:rowOff>
    </xdr:from>
    <xdr:to>
      <xdr:col>5</xdr:col>
      <xdr:colOff>0</xdr:colOff>
      <xdr:row>64</xdr:row>
      <xdr:rowOff>200025</xdr:rowOff>
    </xdr:to>
    <xdr:pic>
      <xdr:nvPicPr>
        <xdr:cNvPr id="13318"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71800" y="8267700"/>
          <a:ext cx="733425" cy="857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66</xdr:row>
      <xdr:rowOff>95250</xdr:rowOff>
    </xdr:from>
    <xdr:to>
      <xdr:col>0</xdr:col>
      <xdr:colOff>123825</xdr:colOff>
      <xdr:row>66</xdr:row>
      <xdr:rowOff>219075</xdr:rowOff>
    </xdr:to>
    <xdr:pic>
      <xdr:nvPicPr>
        <xdr:cNvPr id="14343" name="Picture 1"/>
        <xdr:cNvPicPr>
          <a:picLocks noChangeAspect="1"/>
        </xdr:cNvPicPr>
      </xdr:nvPicPr>
      <xdr:blipFill>
        <a:blip xmlns:r="http://schemas.openxmlformats.org/officeDocument/2006/relationships" r:embed="rId1" cstate="print"/>
        <a:srcRect/>
        <a:stretch>
          <a:fillRect/>
        </a:stretch>
      </xdr:blipFill>
      <xdr:spPr bwMode="auto">
        <a:xfrm>
          <a:off x="0" y="8096250"/>
          <a:ext cx="123825" cy="123825"/>
        </a:xfrm>
        <a:prstGeom prst="rect">
          <a:avLst/>
        </a:prstGeom>
        <a:noFill/>
        <a:ln w="9525">
          <a:noFill/>
          <a:miter lim="800000"/>
          <a:headEnd/>
          <a:tailEnd/>
        </a:ln>
      </xdr:spPr>
    </xdr:pic>
    <xdr:clientData/>
  </xdr:twoCellAnchor>
  <xdr:twoCellAnchor editAs="oneCell">
    <xdr:from>
      <xdr:col>9</xdr:col>
      <xdr:colOff>342900</xdr:colOff>
      <xdr:row>66</xdr:row>
      <xdr:rowOff>133350</xdr:rowOff>
    </xdr:from>
    <xdr:to>
      <xdr:col>10</xdr:col>
      <xdr:colOff>542925</xdr:colOff>
      <xdr:row>66</xdr:row>
      <xdr:rowOff>219075</xdr:rowOff>
    </xdr:to>
    <xdr:pic>
      <xdr:nvPicPr>
        <xdr:cNvPr id="14344"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00600" y="8134350"/>
          <a:ext cx="723900" cy="85725"/>
        </a:xfrm>
        <a:prstGeom prst="rect">
          <a:avLst/>
        </a:prstGeom>
        <a:noFill/>
        <a:ln w="9525">
          <a:noFill/>
          <a:miter lim="800000"/>
          <a:headEnd/>
          <a:tailEnd/>
        </a:ln>
      </xdr:spPr>
    </xdr:pic>
    <xdr:clientData/>
  </xdr:twoCellAnchor>
  <xdr:twoCellAnchor editAs="oneCell">
    <xdr:from>
      <xdr:col>0</xdr:col>
      <xdr:colOff>0</xdr:colOff>
      <xdr:row>66</xdr:row>
      <xdr:rowOff>95250</xdr:rowOff>
    </xdr:from>
    <xdr:to>
      <xdr:col>0</xdr:col>
      <xdr:colOff>123825</xdr:colOff>
      <xdr:row>66</xdr:row>
      <xdr:rowOff>219075</xdr:rowOff>
    </xdr:to>
    <xdr:pic>
      <xdr:nvPicPr>
        <xdr:cNvPr id="14345" name="Picture 1"/>
        <xdr:cNvPicPr>
          <a:picLocks noChangeAspect="1"/>
        </xdr:cNvPicPr>
      </xdr:nvPicPr>
      <xdr:blipFill>
        <a:blip xmlns:r="http://schemas.openxmlformats.org/officeDocument/2006/relationships" r:embed="rId1" cstate="print"/>
        <a:srcRect/>
        <a:stretch>
          <a:fillRect/>
        </a:stretch>
      </xdr:blipFill>
      <xdr:spPr bwMode="auto">
        <a:xfrm>
          <a:off x="0" y="8096250"/>
          <a:ext cx="123825" cy="1238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67</xdr:row>
      <xdr:rowOff>95250</xdr:rowOff>
    </xdr:from>
    <xdr:to>
      <xdr:col>0</xdr:col>
      <xdr:colOff>123825</xdr:colOff>
      <xdr:row>67</xdr:row>
      <xdr:rowOff>219075</xdr:rowOff>
    </xdr:to>
    <xdr:pic>
      <xdr:nvPicPr>
        <xdr:cNvPr id="15365" name="Picture 1"/>
        <xdr:cNvPicPr>
          <a:picLocks noChangeAspect="1"/>
        </xdr:cNvPicPr>
      </xdr:nvPicPr>
      <xdr:blipFill>
        <a:blip xmlns:r="http://schemas.openxmlformats.org/officeDocument/2006/relationships" r:embed="rId1" cstate="print"/>
        <a:srcRect/>
        <a:stretch>
          <a:fillRect/>
        </a:stretch>
      </xdr:blipFill>
      <xdr:spPr bwMode="auto">
        <a:xfrm>
          <a:off x="0" y="8220075"/>
          <a:ext cx="123825" cy="123825"/>
        </a:xfrm>
        <a:prstGeom prst="rect">
          <a:avLst/>
        </a:prstGeom>
        <a:noFill/>
        <a:ln w="9525">
          <a:noFill/>
          <a:miter lim="800000"/>
          <a:headEnd/>
          <a:tailEnd/>
        </a:ln>
      </xdr:spPr>
    </xdr:pic>
    <xdr:clientData/>
  </xdr:twoCellAnchor>
  <xdr:twoCellAnchor editAs="oneCell">
    <xdr:from>
      <xdr:col>9</xdr:col>
      <xdr:colOff>304800</xdr:colOff>
      <xdr:row>67</xdr:row>
      <xdr:rowOff>133350</xdr:rowOff>
    </xdr:from>
    <xdr:to>
      <xdr:col>10</xdr:col>
      <xdr:colOff>514350</xdr:colOff>
      <xdr:row>67</xdr:row>
      <xdr:rowOff>219075</xdr:rowOff>
    </xdr:to>
    <xdr:pic>
      <xdr:nvPicPr>
        <xdr:cNvPr id="15366"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43450" y="8258175"/>
          <a:ext cx="733425"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30</xdr:row>
      <xdr:rowOff>95250</xdr:rowOff>
    </xdr:from>
    <xdr:to>
      <xdr:col>0</xdr:col>
      <xdr:colOff>123825</xdr:colOff>
      <xdr:row>30</xdr:row>
      <xdr:rowOff>219075</xdr:rowOff>
    </xdr:to>
    <xdr:pic>
      <xdr:nvPicPr>
        <xdr:cNvPr id="16389" name="Picture 1"/>
        <xdr:cNvPicPr>
          <a:picLocks noChangeAspect="1"/>
        </xdr:cNvPicPr>
      </xdr:nvPicPr>
      <xdr:blipFill>
        <a:blip xmlns:r="http://schemas.openxmlformats.org/officeDocument/2006/relationships" r:embed="rId1" cstate="print"/>
        <a:srcRect/>
        <a:stretch>
          <a:fillRect/>
        </a:stretch>
      </xdr:blipFill>
      <xdr:spPr bwMode="auto">
        <a:xfrm>
          <a:off x="0" y="3609975"/>
          <a:ext cx="123825" cy="123825"/>
        </a:xfrm>
        <a:prstGeom prst="rect">
          <a:avLst/>
        </a:prstGeom>
        <a:noFill/>
        <a:ln w="9525">
          <a:noFill/>
          <a:miter lim="800000"/>
          <a:headEnd/>
          <a:tailEnd/>
        </a:ln>
      </xdr:spPr>
    </xdr:pic>
    <xdr:clientData/>
  </xdr:twoCellAnchor>
  <xdr:twoCellAnchor editAs="oneCell">
    <xdr:from>
      <xdr:col>5</xdr:col>
      <xdr:colOff>781050</xdr:colOff>
      <xdr:row>30</xdr:row>
      <xdr:rowOff>123825</xdr:rowOff>
    </xdr:from>
    <xdr:to>
      <xdr:col>6</xdr:col>
      <xdr:colOff>752475</xdr:colOff>
      <xdr:row>30</xdr:row>
      <xdr:rowOff>209550</xdr:rowOff>
    </xdr:to>
    <xdr:pic>
      <xdr:nvPicPr>
        <xdr:cNvPr id="1639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72025" y="3638550"/>
          <a:ext cx="75247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18</xdr:row>
      <xdr:rowOff>95250</xdr:rowOff>
    </xdr:from>
    <xdr:to>
      <xdr:col>0</xdr:col>
      <xdr:colOff>123825</xdr:colOff>
      <xdr:row>18</xdr:row>
      <xdr:rowOff>219075</xdr:rowOff>
    </xdr:to>
    <xdr:pic>
      <xdr:nvPicPr>
        <xdr:cNvPr id="17413" name="Picture 1"/>
        <xdr:cNvPicPr>
          <a:picLocks noChangeAspect="1"/>
        </xdr:cNvPicPr>
      </xdr:nvPicPr>
      <xdr:blipFill>
        <a:blip xmlns:r="http://schemas.openxmlformats.org/officeDocument/2006/relationships" r:embed="rId1" cstate="print"/>
        <a:srcRect/>
        <a:stretch>
          <a:fillRect/>
        </a:stretch>
      </xdr:blipFill>
      <xdr:spPr bwMode="auto">
        <a:xfrm>
          <a:off x="0" y="2857500"/>
          <a:ext cx="123825" cy="123825"/>
        </a:xfrm>
        <a:prstGeom prst="rect">
          <a:avLst/>
        </a:prstGeom>
        <a:noFill/>
        <a:ln w="9525">
          <a:noFill/>
          <a:miter lim="800000"/>
          <a:headEnd/>
          <a:tailEnd/>
        </a:ln>
      </xdr:spPr>
    </xdr:pic>
    <xdr:clientData/>
  </xdr:twoCellAnchor>
  <xdr:twoCellAnchor editAs="oneCell">
    <xdr:from>
      <xdr:col>3</xdr:col>
      <xdr:colOff>161925</xdr:colOff>
      <xdr:row>18</xdr:row>
      <xdr:rowOff>123825</xdr:rowOff>
    </xdr:from>
    <xdr:to>
      <xdr:col>3</xdr:col>
      <xdr:colOff>923925</xdr:colOff>
      <xdr:row>18</xdr:row>
      <xdr:rowOff>209550</xdr:rowOff>
    </xdr:to>
    <xdr:pic>
      <xdr:nvPicPr>
        <xdr:cNvPr id="1741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2886075"/>
          <a:ext cx="762000"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95250</xdr:rowOff>
    </xdr:from>
    <xdr:to>
      <xdr:col>0</xdr:col>
      <xdr:colOff>123825</xdr:colOff>
      <xdr:row>10</xdr:row>
      <xdr:rowOff>219075</xdr:rowOff>
    </xdr:to>
    <xdr:pic>
      <xdr:nvPicPr>
        <xdr:cNvPr id="2053" name="Picture 1"/>
        <xdr:cNvPicPr>
          <a:picLocks noChangeAspect="1"/>
        </xdr:cNvPicPr>
      </xdr:nvPicPr>
      <xdr:blipFill>
        <a:blip xmlns:r="http://schemas.openxmlformats.org/officeDocument/2006/relationships" r:embed="rId1" cstate="print"/>
        <a:srcRect/>
        <a:stretch>
          <a:fillRect/>
        </a:stretch>
      </xdr:blipFill>
      <xdr:spPr bwMode="auto">
        <a:xfrm>
          <a:off x="0" y="1914525"/>
          <a:ext cx="123825" cy="123825"/>
        </a:xfrm>
        <a:prstGeom prst="rect">
          <a:avLst/>
        </a:prstGeom>
        <a:noFill/>
        <a:ln w="9525">
          <a:noFill/>
          <a:miter lim="800000"/>
          <a:headEnd/>
          <a:tailEnd/>
        </a:ln>
      </xdr:spPr>
    </xdr:pic>
    <xdr:clientData/>
  </xdr:twoCellAnchor>
  <xdr:twoCellAnchor editAs="oneCell">
    <xdr:from>
      <xdr:col>4</xdr:col>
      <xdr:colOff>457200</xdr:colOff>
      <xdr:row>10</xdr:row>
      <xdr:rowOff>133350</xdr:rowOff>
    </xdr:from>
    <xdr:to>
      <xdr:col>5</xdr:col>
      <xdr:colOff>561975</xdr:colOff>
      <xdr:row>10</xdr:row>
      <xdr:rowOff>219075</xdr:rowOff>
    </xdr:to>
    <xdr:pic>
      <xdr:nvPicPr>
        <xdr:cNvPr id="205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1952625"/>
          <a:ext cx="733425"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19</xdr:row>
      <xdr:rowOff>76200</xdr:rowOff>
    </xdr:from>
    <xdr:to>
      <xdr:col>0</xdr:col>
      <xdr:colOff>123825</xdr:colOff>
      <xdr:row>19</xdr:row>
      <xdr:rowOff>200025</xdr:rowOff>
    </xdr:to>
    <xdr:pic>
      <xdr:nvPicPr>
        <xdr:cNvPr id="18437" name="Picture 1"/>
        <xdr:cNvPicPr>
          <a:picLocks noChangeAspect="1"/>
        </xdr:cNvPicPr>
      </xdr:nvPicPr>
      <xdr:blipFill>
        <a:blip xmlns:r="http://schemas.openxmlformats.org/officeDocument/2006/relationships" r:embed="rId1" cstate="print"/>
        <a:srcRect/>
        <a:stretch>
          <a:fillRect/>
        </a:stretch>
      </xdr:blipFill>
      <xdr:spPr bwMode="auto">
        <a:xfrm>
          <a:off x="0" y="3333750"/>
          <a:ext cx="123825" cy="123825"/>
        </a:xfrm>
        <a:prstGeom prst="rect">
          <a:avLst/>
        </a:prstGeom>
        <a:noFill/>
        <a:ln w="9525">
          <a:noFill/>
          <a:miter lim="800000"/>
          <a:headEnd/>
          <a:tailEnd/>
        </a:ln>
      </xdr:spPr>
    </xdr:pic>
    <xdr:clientData/>
  </xdr:twoCellAnchor>
  <xdr:twoCellAnchor editAs="oneCell">
    <xdr:from>
      <xdr:col>2</xdr:col>
      <xdr:colOff>400050</xdr:colOff>
      <xdr:row>19</xdr:row>
      <xdr:rowOff>123825</xdr:rowOff>
    </xdr:from>
    <xdr:to>
      <xdr:col>3</xdr:col>
      <xdr:colOff>494109</xdr:colOff>
      <xdr:row>19</xdr:row>
      <xdr:rowOff>209550</xdr:rowOff>
    </xdr:to>
    <xdr:pic>
      <xdr:nvPicPr>
        <xdr:cNvPr id="18438"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85950" y="3381375"/>
          <a:ext cx="714375" cy="857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xdr:colOff>
      <xdr:row>31</xdr:row>
      <xdr:rowOff>85725</xdr:rowOff>
    </xdr:from>
    <xdr:to>
      <xdr:col>0</xdr:col>
      <xdr:colOff>133350</xdr:colOff>
      <xdr:row>31</xdr:row>
      <xdr:rowOff>209550</xdr:rowOff>
    </xdr:to>
    <xdr:pic>
      <xdr:nvPicPr>
        <xdr:cNvPr id="19461" name="Picture 2"/>
        <xdr:cNvPicPr>
          <a:picLocks noChangeAspect="1"/>
        </xdr:cNvPicPr>
      </xdr:nvPicPr>
      <xdr:blipFill>
        <a:blip xmlns:r="http://schemas.openxmlformats.org/officeDocument/2006/relationships" r:embed="rId1" cstate="print"/>
        <a:srcRect/>
        <a:stretch>
          <a:fillRect/>
        </a:stretch>
      </xdr:blipFill>
      <xdr:spPr bwMode="auto">
        <a:xfrm>
          <a:off x="9525" y="3714750"/>
          <a:ext cx="123825" cy="123825"/>
        </a:xfrm>
        <a:prstGeom prst="rect">
          <a:avLst/>
        </a:prstGeom>
        <a:noFill/>
        <a:ln w="9525">
          <a:noFill/>
          <a:miter lim="800000"/>
          <a:headEnd/>
          <a:tailEnd/>
        </a:ln>
      </xdr:spPr>
    </xdr:pic>
    <xdr:clientData/>
  </xdr:twoCellAnchor>
  <xdr:twoCellAnchor editAs="oneCell">
    <xdr:from>
      <xdr:col>5</xdr:col>
      <xdr:colOff>209550</xdr:colOff>
      <xdr:row>31</xdr:row>
      <xdr:rowOff>114300</xdr:rowOff>
    </xdr:from>
    <xdr:to>
      <xdr:col>5</xdr:col>
      <xdr:colOff>952500</xdr:colOff>
      <xdr:row>31</xdr:row>
      <xdr:rowOff>200025</xdr:rowOff>
    </xdr:to>
    <xdr:pic>
      <xdr:nvPicPr>
        <xdr:cNvPr id="1946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00600" y="3743325"/>
          <a:ext cx="742950"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9525</xdr:colOff>
      <xdr:row>31</xdr:row>
      <xdr:rowOff>95250</xdr:rowOff>
    </xdr:from>
    <xdr:to>
      <xdr:col>0</xdr:col>
      <xdr:colOff>133350</xdr:colOff>
      <xdr:row>31</xdr:row>
      <xdr:rowOff>219075</xdr:rowOff>
    </xdr:to>
    <xdr:pic>
      <xdr:nvPicPr>
        <xdr:cNvPr id="20485" name="Picture 2"/>
        <xdr:cNvPicPr>
          <a:picLocks noChangeAspect="1"/>
        </xdr:cNvPicPr>
      </xdr:nvPicPr>
      <xdr:blipFill>
        <a:blip xmlns:r="http://schemas.openxmlformats.org/officeDocument/2006/relationships" r:embed="rId1" cstate="print"/>
        <a:srcRect/>
        <a:stretch>
          <a:fillRect/>
        </a:stretch>
      </xdr:blipFill>
      <xdr:spPr bwMode="auto">
        <a:xfrm>
          <a:off x="9525" y="3867150"/>
          <a:ext cx="123825" cy="123825"/>
        </a:xfrm>
        <a:prstGeom prst="rect">
          <a:avLst/>
        </a:prstGeom>
        <a:noFill/>
        <a:ln w="9525">
          <a:noFill/>
          <a:miter lim="800000"/>
          <a:headEnd/>
          <a:tailEnd/>
        </a:ln>
      </xdr:spPr>
    </xdr:pic>
    <xdr:clientData/>
  </xdr:twoCellAnchor>
  <xdr:twoCellAnchor editAs="oneCell">
    <xdr:from>
      <xdr:col>5</xdr:col>
      <xdr:colOff>142875</xdr:colOff>
      <xdr:row>31</xdr:row>
      <xdr:rowOff>114300</xdr:rowOff>
    </xdr:from>
    <xdr:to>
      <xdr:col>5</xdr:col>
      <xdr:colOff>876300</xdr:colOff>
      <xdr:row>31</xdr:row>
      <xdr:rowOff>200025</xdr:rowOff>
    </xdr:to>
    <xdr:pic>
      <xdr:nvPicPr>
        <xdr:cNvPr id="2048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495800" y="3886200"/>
          <a:ext cx="733425"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9525</xdr:colOff>
      <xdr:row>30</xdr:row>
      <xdr:rowOff>85725</xdr:rowOff>
    </xdr:from>
    <xdr:to>
      <xdr:col>0</xdr:col>
      <xdr:colOff>133350</xdr:colOff>
      <xdr:row>30</xdr:row>
      <xdr:rowOff>209550</xdr:rowOff>
    </xdr:to>
    <xdr:pic>
      <xdr:nvPicPr>
        <xdr:cNvPr id="21509" name="Picture 4"/>
        <xdr:cNvPicPr>
          <a:picLocks noChangeAspect="1"/>
        </xdr:cNvPicPr>
      </xdr:nvPicPr>
      <xdr:blipFill>
        <a:blip xmlns:r="http://schemas.openxmlformats.org/officeDocument/2006/relationships" r:embed="rId1" cstate="print"/>
        <a:srcRect/>
        <a:stretch>
          <a:fillRect/>
        </a:stretch>
      </xdr:blipFill>
      <xdr:spPr bwMode="auto">
        <a:xfrm>
          <a:off x="9525" y="4200525"/>
          <a:ext cx="123825" cy="123825"/>
        </a:xfrm>
        <a:prstGeom prst="rect">
          <a:avLst/>
        </a:prstGeom>
        <a:noFill/>
        <a:ln w="9525">
          <a:noFill/>
          <a:miter lim="800000"/>
          <a:headEnd/>
          <a:tailEnd/>
        </a:ln>
      </xdr:spPr>
    </xdr:pic>
    <xdr:clientData/>
  </xdr:twoCellAnchor>
  <xdr:twoCellAnchor editAs="oneCell">
    <xdr:from>
      <xdr:col>3</xdr:col>
      <xdr:colOff>685800</xdr:colOff>
      <xdr:row>30</xdr:row>
      <xdr:rowOff>114300</xdr:rowOff>
    </xdr:from>
    <xdr:to>
      <xdr:col>4</xdr:col>
      <xdr:colOff>723900</xdr:colOff>
      <xdr:row>30</xdr:row>
      <xdr:rowOff>200025</xdr:rowOff>
    </xdr:to>
    <xdr:pic>
      <xdr:nvPicPr>
        <xdr:cNvPr id="21510"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33700" y="4229100"/>
          <a:ext cx="714375"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9525</xdr:colOff>
      <xdr:row>30</xdr:row>
      <xdr:rowOff>76200</xdr:rowOff>
    </xdr:from>
    <xdr:to>
      <xdr:col>0</xdr:col>
      <xdr:colOff>133350</xdr:colOff>
      <xdr:row>30</xdr:row>
      <xdr:rowOff>200025</xdr:rowOff>
    </xdr:to>
    <xdr:pic>
      <xdr:nvPicPr>
        <xdr:cNvPr id="22533" name="Picture 2"/>
        <xdr:cNvPicPr>
          <a:picLocks noChangeAspect="1"/>
        </xdr:cNvPicPr>
      </xdr:nvPicPr>
      <xdr:blipFill>
        <a:blip xmlns:r="http://schemas.openxmlformats.org/officeDocument/2006/relationships" r:embed="rId1" cstate="print"/>
        <a:srcRect/>
        <a:stretch>
          <a:fillRect/>
        </a:stretch>
      </xdr:blipFill>
      <xdr:spPr bwMode="auto">
        <a:xfrm>
          <a:off x="9525" y="4010025"/>
          <a:ext cx="123825" cy="123825"/>
        </a:xfrm>
        <a:prstGeom prst="rect">
          <a:avLst/>
        </a:prstGeom>
        <a:noFill/>
        <a:ln w="9525">
          <a:noFill/>
          <a:miter lim="800000"/>
          <a:headEnd/>
          <a:tailEnd/>
        </a:ln>
      </xdr:spPr>
    </xdr:pic>
    <xdr:clientData/>
  </xdr:twoCellAnchor>
  <xdr:twoCellAnchor editAs="oneCell">
    <xdr:from>
      <xdr:col>3</xdr:col>
      <xdr:colOff>704850</xdr:colOff>
      <xdr:row>30</xdr:row>
      <xdr:rowOff>114300</xdr:rowOff>
    </xdr:from>
    <xdr:to>
      <xdr:col>4</xdr:col>
      <xdr:colOff>723900</xdr:colOff>
      <xdr:row>30</xdr:row>
      <xdr:rowOff>200025</xdr:rowOff>
    </xdr:to>
    <xdr:pic>
      <xdr:nvPicPr>
        <xdr:cNvPr id="2253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52750" y="4048125"/>
          <a:ext cx="704850"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32</xdr:row>
      <xdr:rowOff>95250</xdr:rowOff>
    </xdr:from>
    <xdr:to>
      <xdr:col>0</xdr:col>
      <xdr:colOff>123825</xdr:colOff>
      <xdr:row>32</xdr:row>
      <xdr:rowOff>219075</xdr:rowOff>
    </xdr:to>
    <xdr:pic>
      <xdr:nvPicPr>
        <xdr:cNvPr id="23557" name="Picture 1"/>
        <xdr:cNvPicPr>
          <a:picLocks noChangeAspect="1"/>
        </xdr:cNvPicPr>
      </xdr:nvPicPr>
      <xdr:blipFill>
        <a:blip xmlns:r="http://schemas.openxmlformats.org/officeDocument/2006/relationships" r:embed="rId1" cstate="print"/>
        <a:srcRect/>
        <a:stretch>
          <a:fillRect/>
        </a:stretch>
      </xdr:blipFill>
      <xdr:spPr bwMode="auto">
        <a:xfrm>
          <a:off x="0" y="4324350"/>
          <a:ext cx="123825" cy="123825"/>
        </a:xfrm>
        <a:prstGeom prst="rect">
          <a:avLst/>
        </a:prstGeom>
        <a:noFill/>
        <a:ln w="9525">
          <a:noFill/>
          <a:miter lim="800000"/>
          <a:headEnd/>
          <a:tailEnd/>
        </a:ln>
      </xdr:spPr>
    </xdr:pic>
    <xdr:clientData/>
  </xdr:twoCellAnchor>
  <xdr:twoCellAnchor editAs="oneCell">
    <xdr:from>
      <xdr:col>8</xdr:col>
      <xdr:colOff>428625</xdr:colOff>
      <xdr:row>32</xdr:row>
      <xdr:rowOff>114300</xdr:rowOff>
    </xdr:from>
    <xdr:to>
      <xdr:col>9</xdr:col>
      <xdr:colOff>571500</xdr:colOff>
      <xdr:row>32</xdr:row>
      <xdr:rowOff>200025</xdr:rowOff>
    </xdr:to>
    <xdr:pic>
      <xdr:nvPicPr>
        <xdr:cNvPr id="23558"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0125" y="4343400"/>
          <a:ext cx="723900"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9525</xdr:colOff>
      <xdr:row>21</xdr:row>
      <xdr:rowOff>104775</xdr:rowOff>
    </xdr:from>
    <xdr:to>
      <xdr:col>0</xdr:col>
      <xdr:colOff>133350</xdr:colOff>
      <xdr:row>21</xdr:row>
      <xdr:rowOff>228600</xdr:rowOff>
    </xdr:to>
    <xdr:pic>
      <xdr:nvPicPr>
        <xdr:cNvPr id="24581" name="Picture 2"/>
        <xdr:cNvPicPr>
          <a:picLocks noChangeAspect="1"/>
        </xdr:cNvPicPr>
      </xdr:nvPicPr>
      <xdr:blipFill>
        <a:blip xmlns:r="http://schemas.openxmlformats.org/officeDocument/2006/relationships" r:embed="rId1" cstate="print"/>
        <a:srcRect/>
        <a:stretch>
          <a:fillRect/>
        </a:stretch>
      </xdr:blipFill>
      <xdr:spPr bwMode="auto">
        <a:xfrm>
          <a:off x="9525" y="2943225"/>
          <a:ext cx="123825" cy="123825"/>
        </a:xfrm>
        <a:prstGeom prst="rect">
          <a:avLst/>
        </a:prstGeom>
        <a:noFill/>
        <a:ln w="9525">
          <a:noFill/>
          <a:miter lim="800000"/>
          <a:headEnd/>
          <a:tailEnd/>
        </a:ln>
      </xdr:spPr>
    </xdr:pic>
    <xdr:clientData/>
  </xdr:twoCellAnchor>
  <xdr:twoCellAnchor editAs="oneCell">
    <xdr:from>
      <xdr:col>8</xdr:col>
      <xdr:colOff>476250</xdr:colOff>
      <xdr:row>21</xdr:row>
      <xdr:rowOff>142875</xdr:rowOff>
    </xdr:from>
    <xdr:to>
      <xdr:col>9</xdr:col>
      <xdr:colOff>600075</xdr:colOff>
      <xdr:row>21</xdr:row>
      <xdr:rowOff>228600</xdr:rowOff>
    </xdr:to>
    <xdr:pic>
      <xdr:nvPicPr>
        <xdr:cNvPr id="2458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0125" y="2981325"/>
          <a:ext cx="733425"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9525</xdr:colOff>
      <xdr:row>30</xdr:row>
      <xdr:rowOff>95250</xdr:rowOff>
    </xdr:from>
    <xdr:to>
      <xdr:col>0</xdr:col>
      <xdr:colOff>133350</xdr:colOff>
      <xdr:row>30</xdr:row>
      <xdr:rowOff>219075</xdr:rowOff>
    </xdr:to>
    <xdr:pic>
      <xdr:nvPicPr>
        <xdr:cNvPr id="25605" name="Picture 2"/>
        <xdr:cNvPicPr>
          <a:picLocks noChangeAspect="1"/>
        </xdr:cNvPicPr>
      </xdr:nvPicPr>
      <xdr:blipFill>
        <a:blip xmlns:r="http://schemas.openxmlformats.org/officeDocument/2006/relationships" r:embed="rId1" cstate="print"/>
        <a:srcRect/>
        <a:stretch>
          <a:fillRect/>
        </a:stretch>
      </xdr:blipFill>
      <xdr:spPr bwMode="auto">
        <a:xfrm>
          <a:off x="9525" y="3848100"/>
          <a:ext cx="123825" cy="123825"/>
        </a:xfrm>
        <a:prstGeom prst="rect">
          <a:avLst/>
        </a:prstGeom>
        <a:noFill/>
        <a:ln w="9525">
          <a:noFill/>
          <a:miter lim="800000"/>
          <a:headEnd/>
          <a:tailEnd/>
        </a:ln>
      </xdr:spPr>
    </xdr:pic>
    <xdr:clientData/>
  </xdr:twoCellAnchor>
  <xdr:twoCellAnchor editAs="oneCell">
    <xdr:from>
      <xdr:col>6</xdr:col>
      <xdr:colOff>600075</xdr:colOff>
      <xdr:row>30</xdr:row>
      <xdr:rowOff>114300</xdr:rowOff>
    </xdr:from>
    <xdr:to>
      <xdr:col>7</xdr:col>
      <xdr:colOff>666750</xdr:colOff>
      <xdr:row>30</xdr:row>
      <xdr:rowOff>200025</xdr:rowOff>
    </xdr:to>
    <xdr:pic>
      <xdr:nvPicPr>
        <xdr:cNvPr id="2560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0125" y="3867150"/>
          <a:ext cx="714375"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9525</xdr:colOff>
      <xdr:row>21</xdr:row>
      <xdr:rowOff>95250</xdr:rowOff>
    </xdr:from>
    <xdr:to>
      <xdr:col>0</xdr:col>
      <xdr:colOff>133350</xdr:colOff>
      <xdr:row>21</xdr:row>
      <xdr:rowOff>219075</xdr:rowOff>
    </xdr:to>
    <xdr:pic>
      <xdr:nvPicPr>
        <xdr:cNvPr id="26629" name="Picture 2"/>
        <xdr:cNvPicPr>
          <a:picLocks noChangeAspect="1"/>
        </xdr:cNvPicPr>
      </xdr:nvPicPr>
      <xdr:blipFill>
        <a:blip xmlns:r="http://schemas.openxmlformats.org/officeDocument/2006/relationships" r:embed="rId1" cstate="print"/>
        <a:srcRect/>
        <a:stretch>
          <a:fillRect/>
        </a:stretch>
      </xdr:blipFill>
      <xdr:spPr bwMode="auto">
        <a:xfrm>
          <a:off x="9525" y="3181350"/>
          <a:ext cx="123825" cy="123825"/>
        </a:xfrm>
        <a:prstGeom prst="rect">
          <a:avLst/>
        </a:prstGeom>
        <a:noFill/>
        <a:ln w="9525">
          <a:noFill/>
          <a:miter lim="800000"/>
          <a:headEnd/>
          <a:tailEnd/>
        </a:ln>
      </xdr:spPr>
    </xdr:pic>
    <xdr:clientData/>
  </xdr:twoCellAnchor>
  <xdr:twoCellAnchor editAs="oneCell">
    <xdr:from>
      <xdr:col>4</xdr:col>
      <xdr:colOff>295275</xdr:colOff>
      <xdr:row>21</xdr:row>
      <xdr:rowOff>123825</xdr:rowOff>
    </xdr:from>
    <xdr:to>
      <xdr:col>5</xdr:col>
      <xdr:colOff>514350</xdr:colOff>
      <xdr:row>21</xdr:row>
      <xdr:rowOff>209550</xdr:rowOff>
    </xdr:to>
    <xdr:pic>
      <xdr:nvPicPr>
        <xdr:cNvPr id="2663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05125" y="3209925"/>
          <a:ext cx="74295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9525</xdr:colOff>
      <xdr:row>19</xdr:row>
      <xdr:rowOff>104775</xdr:rowOff>
    </xdr:from>
    <xdr:to>
      <xdr:col>0</xdr:col>
      <xdr:colOff>133350</xdr:colOff>
      <xdr:row>20</xdr:row>
      <xdr:rowOff>0</xdr:rowOff>
    </xdr:to>
    <xdr:pic>
      <xdr:nvPicPr>
        <xdr:cNvPr id="27653" name="Picture 1"/>
        <xdr:cNvPicPr>
          <a:picLocks noChangeAspect="1"/>
        </xdr:cNvPicPr>
      </xdr:nvPicPr>
      <xdr:blipFill>
        <a:blip xmlns:r="http://schemas.openxmlformats.org/officeDocument/2006/relationships" r:embed="rId1" cstate="print"/>
        <a:srcRect/>
        <a:stretch>
          <a:fillRect/>
        </a:stretch>
      </xdr:blipFill>
      <xdr:spPr bwMode="auto">
        <a:xfrm>
          <a:off x="9525" y="3143250"/>
          <a:ext cx="123825" cy="123825"/>
        </a:xfrm>
        <a:prstGeom prst="rect">
          <a:avLst/>
        </a:prstGeom>
        <a:noFill/>
        <a:ln w="9525">
          <a:noFill/>
          <a:miter lim="800000"/>
          <a:headEnd/>
          <a:tailEnd/>
        </a:ln>
      </xdr:spPr>
    </xdr:pic>
    <xdr:clientData/>
  </xdr:twoCellAnchor>
  <xdr:twoCellAnchor editAs="oneCell">
    <xdr:from>
      <xdr:col>4</xdr:col>
      <xdr:colOff>57150</xdr:colOff>
      <xdr:row>19</xdr:row>
      <xdr:rowOff>133350</xdr:rowOff>
    </xdr:from>
    <xdr:to>
      <xdr:col>5</xdr:col>
      <xdr:colOff>400050</xdr:colOff>
      <xdr:row>19</xdr:row>
      <xdr:rowOff>219075</xdr:rowOff>
    </xdr:to>
    <xdr:pic>
      <xdr:nvPicPr>
        <xdr:cNvPr id="27654"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66900" y="3171825"/>
          <a:ext cx="7429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85725</xdr:rowOff>
    </xdr:from>
    <xdr:to>
      <xdr:col>0</xdr:col>
      <xdr:colOff>123825</xdr:colOff>
      <xdr:row>16</xdr:row>
      <xdr:rowOff>209550</xdr:rowOff>
    </xdr:to>
    <xdr:pic>
      <xdr:nvPicPr>
        <xdr:cNvPr id="3077" name="Picture 1"/>
        <xdr:cNvPicPr>
          <a:picLocks noChangeAspect="1"/>
        </xdr:cNvPicPr>
      </xdr:nvPicPr>
      <xdr:blipFill>
        <a:blip xmlns:r="http://schemas.openxmlformats.org/officeDocument/2006/relationships" r:embed="rId1" cstate="print"/>
        <a:srcRect/>
        <a:stretch>
          <a:fillRect/>
        </a:stretch>
      </xdr:blipFill>
      <xdr:spPr bwMode="auto">
        <a:xfrm>
          <a:off x="0" y="2619375"/>
          <a:ext cx="123825" cy="123825"/>
        </a:xfrm>
        <a:prstGeom prst="rect">
          <a:avLst/>
        </a:prstGeom>
        <a:noFill/>
        <a:ln w="9525">
          <a:noFill/>
          <a:miter lim="800000"/>
          <a:headEnd/>
          <a:tailEnd/>
        </a:ln>
      </xdr:spPr>
    </xdr:pic>
    <xdr:clientData/>
  </xdr:twoCellAnchor>
  <xdr:twoCellAnchor editAs="oneCell">
    <xdr:from>
      <xdr:col>3</xdr:col>
      <xdr:colOff>561975</xdr:colOff>
      <xdr:row>16</xdr:row>
      <xdr:rowOff>114300</xdr:rowOff>
    </xdr:from>
    <xdr:to>
      <xdr:col>4</xdr:col>
      <xdr:colOff>638175</xdr:colOff>
      <xdr:row>16</xdr:row>
      <xdr:rowOff>200025</xdr:rowOff>
    </xdr:to>
    <xdr:pic>
      <xdr:nvPicPr>
        <xdr:cNvPr id="307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95600" y="2647950"/>
          <a:ext cx="723900"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3810</xdr:colOff>
      <xdr:row>31</xdr:row>
      <xdr:rowOff>26670</xdr:rowOff>
    </xdr:from>
    <xdr:to>
      <xdr:col>0</xdr:col>
      <xdr:colOff>127635</xdr:colOff>
      <xdr:row>31</xdr:row>
      <xdr:rowOff>148672</xdr:rowOff>
    </xdr:to>
    <xdr:pic>
      <xdr:nvPicPr>
        <xdr:cNvPr id="28677" name="Picture 2"/>
        <xdr:cNvPicPr>
          <a:picLocks noChangeAspect="1"/>
        </xdr:cNvPicPr>
      </xdr:nvPicPr>
      <xdr:blipFill>
        <a:blip xmlns:r="http://schemas.openxmlformats.org/officeDocument/2006/relationships" r:embed="rId1" cstate="print"/>
        <a:srcRect/>
        <a:stretch>
          <a:fillRect/>
        </a:stretch>
      </xdr:blipFill>
      <xdr:spPr bwMode="auto">
        <a:xfrm>
          <a:off x="3810" y="4248150"/>
          <a:ext cx="123825" cy="122002"/>
        </a:xfrm>
        <a:prstGeom prst="rect">
          <a:avLst/>
        </a:prstGeom>
        <a:noFill/>
        <a:ln w="9525">
          <a:noFill/>
          <a:miter lim="800000"/>
          <a:headEnd/>
          <a:tailEnd/>
        </a:ln>
      </xdr:spPr>
    </xdr:pic>
    <xdr:clientData/>
  </xdr:twoCellAnchor>
  <xdr:twoCellAnchor editAs="oneCell">
    <xdr:from>
      <xdr:col>4</xdr:col>
      <xdr:colOff>59055</xdr:colOff>
      <xdr:row>31</xdr:row>
      <xdr:rowOff>70485</xdr:rowOff>
    </xdr:from>
    <xdr:to>
      <xdr:col>5</xdr:col>
      <xdr:colOff>401955</xdr:colOff>
      <xdr:row>31</xdr:row>
      <xdr:rowOff>154387</xdr:rowOff>
    </xdr:to>
    <xdr:pic>
      <xdr:nvPicPr>
        <xdr:cNvPr id="2867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975485" y="4291965"/>
          <a:ext cx="762000" cy="83902"/>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9525</xdr:colOff>
      <xdr:row>45</xdr:row>
      <xdr:rowOff>95250</xdr:rowOff>
    </xdr:from>
    <xdr:to>
      <xdr:col>0</xdr:col>
      <xdr:colOff>133350</xdr:colOff>
      <xdr:row>45</xdr:row>
      <xdr:rowOff>219075</xdr:rowOff>
    </xdr:to>
    <xdr:pic>
      <xdr:nvPicPr>
        <xdr:cNvPr id="29701" name="Picture 3"/>
        <xdr:cNvPicPr>
          <a:picLocks noChangeAspect="1"/>
        </xdr:cNvPicPr>
      </xdr:nvPicPr>
      <xdr:blipFill>
        <a:blip xmlns:r="http://schemas.openxmlformats.org/officeDocument/2006/relationships" r:embed="rId1" cstate="print"/>
        <a:srcRect/>
        <a:stretch>
          <a:fillRect/>
        </a:stretch>
      </xdr:blipFill>
      <xdr:spPr bwMode="auto">
        <a:xfrm>
          <a:off x="9525" y="6905625"/>
          <a:ext cx="123825" cy="123825"/>
        </a:xfrm>
        <a:prstGeom prst="rect">
          <a:avLst/>
        </a:prstGeom>
        <a:noFill/>
        <a:ln w="9525">
          <a:noFill/>
          <a:miter lim="800000"/>
          <a:headEnd/>
          <a:tailEnd/>
        </a:ln>
      </xdr:spPr>
    </xdr:pic>
    <xdr:clientData/>
  </xdr:twoCellAnchor>
  <xdr:twoCellAnchor editAs="oneCell">
    <xdr:from>
      <xdr:col>9</xdr:col>
      <xdr:colOff>247650</xdr:colOff>
      <xdr:row>45</xdr:row>
      <xdr:rowOff>123825</xdr:rowOff>
    </xdr:from>
    <xdr:to>
      <xdr:col>11</xdr:col>
      <xdr:colOff>571</xdr:colOff>
      <xdr:row>45</xdr:row>
      <xdr:rowOff>209550</xdr:rowOff>
    </xdr:to>
    <xdr:pic>
      <xdr:nvPicPr>
        <xdr:cNvPr id="29702"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91075" y="6934200"/>
          <a:ext cx="704850"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9525</xdr:colOff>
      <xdr:row>66</xdr:row>
      <xdr:rowOff>76200</xdr:rowOff>
    </xdr:from>
    <xdr:to>
      <xdr:col>0</xdr:col>
      <xdr:colOff>133350</xdr:colOff>
      <xdr:row>67</xdr:row>
      <xdr:rowOff>0</xdr:rowOff>
    </xdr:to>
    <xdr:pic>
      <xdr:nvPicPr>
        <xdr:cNvPr id="30725" name="Picture 3"/>
        <xdr:cNvPicPr>
          <a:picLocks noChangeAspect="1"/>
        </xdr:cNvPicPr>
      </xdr:nvPicPr>
      <xdr:blipFill>
        <a:blip xmlns:r="http://schemas.openxmlformats.org/officeDocument/2006/relationships" r:embed="rId1" cstate="print"/>
        <a:srcRect/>
        <a:stretch>
          <a:fillRect/>
        </a:stretch>
      </xdr:blipFill>
      <xdr:spPr bwMode="auto">
        <a:xfrm>
          <a:off x="9525" y="9439275"/>
          <a:ext cx="123825" cy="114300"/>
        </a:xfrm>
        <a:prstGeom prst="rect">
          <a:avLst/>
        </a:prstGeom>
        <a:noFill/>
        <a:ln w="9525">
          <a:noFill/>
          <a:miter lim="800000"/>
          <a:headEnd/>
          <a:tailEnd/>
        </a:ln>
      </xdr:spPr>
    </xdr:pic>
    <xdr:clientData/>
  </xdr:twoCellAnchor>
  <xdr:twoCellAnchor editAs="oneCell">
    <xdr:from>
      <xdr:col>9</xdr:col>
      <xdr:colOff>190500</xdr:colOff>
      <xdr:row>66</xdr:row>
      <xdr:rowOff>85725</xdr:rowOff>
    </xdr:from>
    <xdr:to>
      <xdr:col>10</xdr:col>
      <xdr:colOff>447675</xdr:colOff>
      <xdr:row>66</xdr:row>
      <xdr:rowOff>161925</xdr:rowOff>
    </xdr:to>
    <xdr:pic>
      <xdr:nvPicPr>
        <xdr:cNvPr id="30726"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24400" y="9448800"/>
          <a:ext cx="733425" cy="76200"/>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9525</xdr:colOff>
      <xdr:row>41</xdr:row>
      <xdr:rowOff>95250</xdr:rowOff>
    </xdr:from>
    <xdr:to>
      <xdr:col>0</xdr:col>
      <xdr:colOff>133350</xdr:colOff>
      <xdr:row>41</xdr:row>
      <xdr:rowOff>219075</xdr:rowOff>
    </xdr:to>
    <xdr:pic>
      <xdr:nvPicPr>
        <xdr:cNvPr id="31749" name="Picture 3"/>
        <xdr:cNvPicPr>
          <a:picLocks noChangeAspect="1"/>
        </xdr:cNvPicPr>
      </xdr:nvPicPr>
      <xdr:blipFill>
        <a:blip xmlns:r="http://schemas.openxmlformats.org/officeDocument/2006/relationships" r:embed="rId1" cstate="print"/>
        <a:srcRect/>
        <a:stretch>
          <a:fillRect/>
        </a:stretch>
      </xdr:blipFill>
      <xdr:spPr bwMode="auto">
        <a:xfrm>
          <a:off x="9525" y="7210425"/>
          <a:ext cx="123825" cy="123825"/>
        </a:xfrm>
        <a:prstGeom prst="rect">
          <a:avLst/>
        </a:prstGeom>
        <a:noFill/>
        <a:ln w="9525">
          <a:noFill/>
          <a:miter lim="800000"/>
          <a:headEnd/>
          <a:tailEnd/>
        </a:ln>
      </xdr:spPr>
    </xdr:pic>
    <xdr:clientData/>
  </xdr:twoCellAnchor>
  <xdr:twoCellAnchor editAs="oneCell">
    <xdr:from>
      <xdr:col>9</xdr:col>
      <xdr:colOff>152400</xdr:colOff>
      <xdr:row>41</xdr:row>
      <xdr:rowOff>123825</xdr:rowOff>
    </xdr:from>
    <xdr:to>
      <xdr:col>10</xdr:col>
      <xdr:colOff>407504</xdr:colOff>
      <xdr:row>41</xdr:row>
      <xdr:rowOff>209550</xdr:rowOff>
    </xdr:to>
    <xdr:pic>
      <xdr:nvPicPr>
        <xdr:cNvPr id="31750"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33925" y="7239000"/>
          <a:ext cx="74295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49</xdr:row>
      <xdr:rowOff>95250</xdr:rowOff>
    </xdr:from>
    <xdr:to>
      <xdr:col>0</xdr:col>
      <xdr:colOff>123825</xdr:colOff>
      <xdr:row>49</xdr:row>
      <xdr:rowOff>219075</xdr:rowOff>
    </xdr:to>
    <xdr:pic>
      <xdr:nvPicPr>
        <xdr:cNvPr id="32773" name="Picture 3"/>
        <xdr:cNvPicPr>
          <a:picLocks noChangeAspect="1"/>
        </xdr:cNvPicPr>
      </xdr:nvPicPr>
      <xdr:blipFill>
        <a:blip xmlns:r="http://schemas.openxmlformats.org/officeDocument/2006/relationships" r:embed="rId1" cstate="print"/>
        <a:srcRect/>
        <a:stretch>
          <a:fillRect/>
        </a:stretch>
      </xdr:blipFill>
      <xdr:spPr bwMode="auto">
        <a:xfrm>
          <a:off x="0" y="8524875"/>
          <a:ext cx="123825" cy="123825"/>
        </a:xfrm>
        <a:prstGeom prst="rect">
          <a:avLst/>
        </a:prstGeom>
        <a:noFill/>
        <a:ln w="9525">
          <a:noFill/>
          <a:miter lim="800000"/>
          <a:headEnd/>
          <a:tailEnd/>
        </a:ln>
      </xdr:spPr>
    </xdr:pic>
    <xdr:clientData/>
  </xdr:twoCellAnchor>
  <xdr:twoCellAnchor editAs="oneCell">
    <xdr:from>
      <xdr:col>9</xdr:col>
      <xdr:colOff>209550</xdr:colOff>
      <xdr:row>49</xdr:row>
      <xdr:rowOff>114300</xdr:rowOff>
    </xdr:from>
    <xdr:to>
      <xdr:col>10</xdr:col>
      <xdr:colOff>476250</xdr:colOff>
      <xdr:row>49</xdr:row>
      <xdr:rowOff>200025</xdr:rowOff>
    </xdr:to>
    <xdr:pic>
      <xdr:nvPicPr>
        <xdr:cNvPr id="32774"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24400" y="8543925"/>
          <a:ext cx="72390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9525</xdr:colOff>
      <xdr:row>30</xdr:row>
      <xdr:rowOff>95250</xdr:rowOff>
    </xdr:from>
    <xdr:to>
      <xdr:col>0</xdr:col>
      <xdr:colOff>133350</xdr:colOff>
      <xdr:row>30</xdr:row>
      <xdr:rowOff>219075</xdr:rowOff>
    </xdr:to>
    <xdr:pic>
      <xdr:nvPicPr>
        <xdr:cNvPr id="33797" name="Picture 2"/>
        <xdr:cNvPicPr>
          <a:picLocks noChangeAspect="1"/>
        </xdr:cNvPicPr>
      </xdr:nvPicPr>
      <xdr:blipFill>
        <a:blip xmlns:r="http://schemas.openxmlformats.org/officeDocument/2006/relationships" r:embed="rId1" cstate="print"/>
        <a:srcRect/>
        <a:stretch>
          <a:fillRect/>
        </a:stretch>
      </xdr:blipFill>
      <xdr:spPr bwMode="auto">
        <a:xfrm>
          <a:off x="9525" y="3990975"/>
          <a:ext cx="123825" cy="123825"/>
        </a:xfrm>
        <a:prstGeom prst="rect">
          <a:avLst/>
        </a:prstGeom>
        <a:noFill/>
        <a:ln w="9525">
          <a:noFill/>
          <a:miter lim="800000"/>
          <a:headEnd/>
          <a:tailEnd/>
        </a:ln>
      </xdr:spPr>
    </xdr:pic>
    <xdr:clientData/>
  </xdr:twoCellAnchor>
  <xdr:twoCellAnchor editAs="oneCell">
    <xdr:from>
      <xdr:col>3</xdr:col>
      <xdr:colOff>685800</xdr:colOff>
      <xdr:row>30</xdr:row>
      <xdr:rowOff>123825</xdr:rowOff>
    </xdr:from>
    <xdr:to>
      <xdr:col>4</xdr:col>
      <xdr:colOff>714375</xdr:colOff>
      <xdr:row>30</xdr:row>
      <xdr:rowOff>209550</xdr:rowOff>
    </xdr:to>
    <xdr:pic>
      <xdr:nvPicPr>
        <xdr:cNvPr id="3379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43225" y="4019550"/>
          <a:ext cx="704850"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18</xdr:row>
      <xdr:rowOff>85725</xdr:rowOff>
    </xdr:from>
    <xdr:to>
      <xdr:col>0</xdr:col>
      <xdr:colOff>123825</xdr:colOff>
      <xdr:row>18</xdr:row>
      <xdr:rowOff>209550</xdr:rowOff>
    </xdr:to>
    <xdr:pic>
      <xdr:nvPicPr>
        <xdr:cNvPr id="34821" name="Picture 2"/>
        <xdr:cNvPicPr>
          <a:picLocks noChangeAspect="1"/>
        </xdr:cNvPicPr>
      </xdr:nvPicPr>
      <xdr:blipFill>
        <a:blip xmlns:r="http://schemas.openxmlformats.org/officeDocument/2006/relationships" r:embed="rId1" cstate="print"/>
        <a:srcRect/>
        <a:stretch>
          <a:fillRect/>
        </a:stretch>
      </xdr:blipFill>
      <xdr:spPr bwMode="auto">
        <a:xfrm>
          <a:off x="0" y="3819525"/>
          <a:ext cx="123825" cy="123825"/>
        </a:xfrm>
        <a:prstGeom prst="rect">
          <a:avLst/>
        </a:prstGeom>
        <a:noFill/>
        <a:ln w="9525">
          <a:noFill/>
          <a:miter lim="800000"/>
          <a:headEnd/>
          <a:tailEnd/>
        </a:ln>
      </xdr:spPr>
    </xdr:pic>
    <xdr:clientData/>
  </xdr:twoCellAnchor>
  <xdr:twoCellAnchor editAs="oneCell">
    <xdr:from>
      <xdr:col>1</xdr:col>
      <xdr:colOff>123825</xdr:colOff>
      <xdr:row>18</xdr:row>
      <xdr:rowOff>123825</xdr:rowOff>
    </xdr:from>
    <xdr:to>
      <xdr:col>2</xdr:col>
      <xdr:colOff>0</xdr:colOff>
      <xdr:row>18</xdr:row>
      <xdr:rowOff>209550</xdr:rowOff>
    </xdr:to>
    <xdr:pic>
      <xdr:nvPicPr>
        <xdr:cNvPr id="3482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962025" y="3857625"/>
          <a:ext cx="714375"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9525</xdr:colOff>
      <xdr:row>30</xdr:row>
      <xdr:rowOff>85725</xdr:rowOff>
    </xdr:from>
    <xdr:to>
      <xdr:col>0</xdr:col>
      <xdr:colOff>133350</xdr:colOff>
      <xdr:row>30</xdr:row>
      <xdr:rowOff>209550</xdr:rowOff>
    </xdr:to>
    <xdr:pic>
      <xdr:nvPicPr>
        <xdr:cNvPr id="35845" name="Picture 2"/>
        <xdr:cNvPicPr>
          <a:picLocks noChangeAspect="1"/>
        </xdr:cNvPicPr>
      </xdr:nvPicPr>
      <xdr:blipFill>
        <a:blip xmlns:r="http://schemas.openxmlformats.org/officeDocument/2006/relationships" r:embed="rId1" cstate="print"/>
        <a:srcRect/>
        <a:stretch>
          <a:fillRect/>
        </a:stretch>
      </xdr:blipFill>
      <xdr:spPr bwMode="auto">
        <a:xfrm>
          <a:off x="9525" y="4257675"/>
          <a:ext cx="123825" cy="123825"/>
        </a:xfrm>
        <a:prstGeom prst="rect">
          <a:avLst/>
        </a:prstGeom>
        <a:noFill/>
        <a:ln w="9525">
          <a:noFill/>
          <a:miter lim="800000"/>
          <a:headEnd/>
          <a:tailEnd/>
        </a:ln>
      </xdr:spPr>
    </xdr:pic>
    <xdr:clientData/>
  </xdr:twoCellAnchor>
  <xdr:twoCellAnchor editAs="oneCell">
    <xdr:from>
      <xdr:col>3</xdr:col>
      <xdr:colOff>676275</xdr:colOff>
      <xdr:row>30</xdr:row>
      <xdr:rowOff>123825</xdr:rowOff>
    </xdr:from>
    <xdr:to>
      <xdr:col>4</xdr:col>
      <xdr:colOff>704850</xdr:colOff>
      <xdr:row>30</xdr:row>
      <xdr:rowOff>209550</xdr:rowOff>
    </xdr:to>
    <xdr:pic>
      <xdr:nvPicPr>
        <xdr:cNvPr id="3584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24175" y="4295775"/>
          <a:ext cx="7143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18</xdr:row>
      <xdr:rowOff>85725</xdr:rowOff>
    </xdr:from>
    <xdr:to>
      <xdr:col>0</xdr:col>
      <xdr:colOff>123825</xdr:colOff>
      <xdr:row>18</xdr:row>
      <xdr:rowOff>209550</xdr:rowOff>
    </xdr:to>
    <xdr:pic>
      <xdr:nvPicPr>
        <xdr:cNvPr id="36869" name="Picture 1"/>
        <xdr:cNvPicPr>
          <a:picLocks noChangeAspect="1"/>
        </xdr:cNvPicPr>
      </xdr:nvPicPr>
      <xdr:blipFill>
        <a:blip xmlns:r="http://schemas.openxmlformats.org/officeDocument/2006/relationships" r:embed="rId1" cstate="print"/>
        <a:srcRect/>
        <a:stretch>
          <a:fillRect/>
        </a:stretch>
      </xdr:blipFill>
      <xdr:spPr bwMode="auto">
        <a:xfrm>
          <a:off x="0" y="4200525"/>
          <a:ext cx="123825" cy="123825"/>
        </a:xfrm>
        <a:prstGeom prst="rect">
          <a:avLst/>
        </a:prstGeom>
        <a:noFill/>
        <a:ln w="9525">
          <a:noFill/>
          <a:miter lim="800000"/>
          <a:headEnd/>
          <a:tailEnd/>
        </a:ln>
      </xdr:spPr>
    </xdr:pic>
    <xdr:clientData/>
  </xdr:twoCellAnchor>
  <xdr:twoCellAnchor editAs="oneCell">
    <xdr:from>
      <xdr:col>1</xdr:col>
      <xdr:colOff>123825</xdr:colOff>
      <xdr:row>18</xdr:row>
      <xdr:rowOff>123825</xdr:rowOff>
    </xdr:from>
    <xdr:to>
      <xdr:col>2</xdr:col>
      <xdr:colOff>0</xdr:colOff>
      <xdr:row>18</xdr:row>
      <xdr:rowOff>209550</xdr:rowOff>
    </xdr:to>
    <xdr:pic>
      <xdr:nvPicPr>
        <xdr:cNvPr id="36870"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962025" y="4238625"/>
          <a:ext cx="714375"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9525</xdr:colOff>
      <xdr:row>31</xdr:row>
      <xdr:rowOff>95250</xdr:rowOff>
    </xdr:from>
    <xdr:to>
      <xdr:col>0</xdr:col>
      <xdr:colOff>133350</xdr:colOff>
      <xdr:row>31</xdr:row>
      <xdr:rowOff>219075</xdr:rowOff>
    </xdr:to>
    <xdr:pic>
      <xdr:nvPicPr>
        <xdr:cNvPr id="37893" name="Picture 2"/>
        <xdr:cNvPicPr>
          <a:picLocks noChangeAspect="1"/>
        </xdr:cNvPicPr>
      </xdr:nvPicPr>
      <xdr:blipFill>
        <a:blip xmlns:r="http://schemas.openxmlformats.org/officeDocument/2006/relationships" r:embed="rId1" cstate="print"/>
        <a:srcRect/>
        <a:stretch>
          <a:fillRect/>
        </a:stretch>
      </xdr:blipFill>
      <xdr:spPr bwMode="auto">
        <a:xfrm>
          <a:off x="9525" y="3981450"/>
          <a:ext cx="123825" cy="123825"/>
        </a:xfrm>
        <a:prstGeom prst="rect">
          <a:avLst/>
        </a:prstGeom>
        <a:noFill/>
        <a:ln w="9525">
          <a:noFill/>
          <a:miter lim="800000"/>
          <a:headEnd/>
          <a:tailEnd/>
        </a:ln>
      </xdr:spPr>
    </xdr:pic>
    <xdr:clientData/>
  </xdr:twoCellAnchor>
  <xdr:twoCellAnchor editAs="oneCell">
    <xdr:from>
      <xdr:col>6</xdr:col>
      <xdr:colOff>38100</xdr:colOff>
      <xdr:row>31</xdr:row>
      <xdr:rowOff>133350</xdr:rowOff>
    </xdr:from>
    <xdr:to>
      <xdr:col>6</xdr:col>
      <xdr:colOff>771525</xdr:colOff>
      <xdr:row>31</xdr:row>
      <xdr:rowOff>219075</xdr:rowOff>
    </xdr:to>
    <xdr:pic>
      <xdr:nvPicPr>
        <xdr:cNvPr id="3789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00600" y="4019550"/>
          <a:ext cx="733425"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95250</xdr:rowOff>
    </xdr:from>
    <xdr:to>
      <xdr:col>0</xdr:col>
      <xdr:colOff>123825</xdr:colOff>
      <xdr:row>16</xdr:row>
      <xdr:rowOff>219075</xdr:rowOff>
    </xdr:to>
    <xdr:pic>
      <xdr:nvPicPr>
        <xdr:cNvPr id="4101" name="Picture 1"/>
        <xdr:cNvPicPr>
          <a:picLocks noChangeAspect="1"/>
        </xdr:cNvPicPr>
      </xdr:nvPicPr>
      <xdr:blipFill>
        <a:blip xmlns:r="http://schemas.openxmlformats.org/officeDocument/2006/relationships" r:embed="rId1" cstate="print"/>
        <a:srcRect/>
        <a:stretch>
          <a:fillRect/>
        </a:stretch>
      </xdr:blipFill>
      <xdr:spPr bwMode="auto">
        <a:xfrm>
          <a:off x="0" y="2962275"/>
          <a:ext cx="123825" cy="123825"/>
        </a:xfrm>
        <a:prstGeom prst="rect">
          <a:avLst/>
        </a:prstGeom>
        <a:noFill/>
        <a:ln w="9525">
          <a:noFill/>
          <a:miter lim="800000"/>
          <a:headEnd/>
          <a:tailEnd/>
        </a:ln>
      </xdr:spPr>
    </xdr:pic>
    <xdr:clientData/>
  </xdr:twoCellAnchor>
  <xdr:twoCellAnchor editAs="oneCell">
    <xdr:from>
      <xdr:col>4</xdr:col>
      <xdr:colOff>390525</xdr:colOff>
      <xdr:row>16</xdr:row>
      <xdr:rowOff>152400</xdr:rowOff>
    </xdr:from>
    <xdr:to>
      <xdr:col>5</xdr:col>
      <xdr:colOff>514350</xdr:colOff>
      <xdr:row>17</xdr:row>
      <xdr:rowOff>9525</xdr:rowOff>
    </xdr:to>
    <xdr:pic>
      <xdr:nvPicPr>
        <xdr:cNvPr id="410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876550" y="3019425"/>
          <a:ext cx="723900"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18</xdr:row>
      <xdr:rowOff>85725</xdr:rowOff>
    </xdr:from>
    <xdr:to>
      <xdr:col>0</xdr:col>
      <xdr:colOff>123825</xdr:colOff>
      <xdr:row>18</xdr:row>
      <xdr:rowOff>209550</xdr:rowOff>
    </xdr:to>
    <xdr:pic>
      <xdr:nvPicPr>
        <xdr:cNvPr id="38917" name="Picture 1"/>
        <xdr:cNvPicPr>
          <a:picLocks noChangeAspect="1"/>
        </xdr:cNvPicPr>
      </xdr:nvPicPr>
      <xdr:blipFill>
        <a:blip xmlns:r="http://schemas.openxmlformats.org/officeDocument/2006/relationships" r:embed="rId1" cstate="print"/>
        <a:srcRect/>
        <a:stretch>
          <a:fillRect/>
        </a:stretch>
      </xdr:blipFill>
      <xdr:spPr bwMode="auto">
        <a:xfrm>
          <a:off x="0" y="3705225"/>
          <a:ext cx="123825" cy="123825"/>
        </a:xfrm>
        <a:prstGeom prst="rect">
          <a:avLst/>
        </a:prstGeom>
        <a:noFill/>
        <a:ln w="9525">
          <a:noFill/>
          <a:miter lim="800000"/>
          <a:headEnd/>
          <a:tailEnd/>
        </a:ln>
      </xdr:spPr>
    </xdr:pic>
    <xdr:clientData/>
  </xdr:twoCellAnchor>
  <xdr:twoCellAnchor editAs="oneCell">
    <xdr:from>
      <xdr:col>1</xdr:col>
      <xdr:colOff>123825</xdr:colOff>
      <xdr:row>18</xdr:row>
      <xdr:rowOff>123825</xdr:rowOff>
    </xdr:from>
    <xdr:to>
      <xdr:col>2</xdr:col>
      <xdr:colOff>0</xdr:colOff>
      <xdr:row>18</xdr:row>
      <xdr:rowOff>209550</xdr:rowOff>
    </xdr:to>
    <xdr:pic>
      <xdr:nvPicPr>
        <xdr:cNvPr id="38918" name="Picture 2"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962025" y="3743325"/>
          <a:ext cx="714375"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32</xdr:row>
      <xdr:rowOff>95250</xdr:rowOff>
    </xdr:from>
    <xdr:to>
      <xdr:col>0</xdr:col>
      <xdr:colOff>123825</xdr:colOff>
      <xdr:row>32</xdr:row>
      <xdr:rowOff>219075</xdr:rowOff>
    </xdr:to>
    <xdr:pic>
      <xdr:nvPicPr>
        <xdr:cNvPr id="39941" name="Picture 2"/>
        <xdr:cNvPicPr>
          <a:picLocks noChangeAspect="1"/>
        </xdr:cNvPicPr>
      </xdr:nvPicPr>
      <xdr:blipFill>
        <a:blip xmlns:r="http://schemas.openxmlformats.org/officeDocument/2006/relationships" r:embed="rId1" cstate="print"/>
        <a:srcRect/>
        <a:stretch>
          <a:fillRect/>
        </a:stretch>
      </xdr:blipFill>
      <xdr:spPr bwMode="auto">
        <a:xfrm>
          <a:off x="0" y="4238625"/>
          <a:ext cx="123825" cy="123825"/>
        </a:xfrm>
        <a:prstGeom prst="rect">
          <a:avLst/>
        </a:prstGeom>
        <a:noFill/>
        <a:ln w="9525">
          <a:noFill/>
          <a:miter lim="800000"/>
          <a:headEnd/>
          <a:tailEnd/>
        </a:ln>
      </xdr:spPr>
    </xdr:pic>
    <xdr:clientData/>
  </xdr:twoCellAnchor>
  <xdr:twoCellAnchor editAs="oneCell">
    <xdr:from>
      <xdr:col>3</xdr:col>
      <xdr:colOff>676275</xdr:colOff>
      <xdr:row>32</xdr:row>
      <xdr:rowOff>114300</xdr:rowOff>
    </xdr:from>
    <xdr:to>
      <xdr:col>4</xdr:col>
      <xdr:colOff>704850</xdr:colOff>
      <xdr:row>32</xdr:row>
      <xdr:rowOff>200025</xdr:rowOff>
    </xdr:to>
    <xdr:pic>
      <xdr:nvPicPr>
        <xdr:cNvPr id="3994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14650" y="4257675"/>
          <a:ext cx="714375"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9525</xdr:colOff>
      <xdr:row>21</xdr:row>
      <xdr:rowOff>85725</xdr:rowOff>
    </xdr:from>
    <xdr:to>
      <xdr:col>0</xdr:col>
      <xdr:colOff>133350</xdr:colOff>
      <xdr:row>21</xdr:row>
      <xdr:rowOff>209550</xdr:rowOff>
    </xdr:to>
    <xdr:pic>
      <xdr:nvPicPr>
        <xdr:cNvPr id="40965" name="Picture 2"/>
        <xdr:cNvPicPr>
          <a:picLocks noChangeAspect="1"/>
        </xdr:cNvPicPr>
      </xdr:nvPicPr>
      <xdr:blipFill>
        <a:blip xmlns:r="http://schemas.openxmlformats.org/officeDocument/2006/relationships" r:embed="rId1" cstate="print"/>
        <a:srcRect/>
        <a:stretch>
          <a:fillRect/>
        </a:stretch>
      </xdr:blipFill>
      <xdr:spPr bwMode="auto">
        <a:xfrm>
          <a:off x="9525" y="2809875"/>
          <a:ext cx="123825" cy="123825"/>
        </a:xfrm>
        <a:prstGeom prst="rect">
          <a:avLst/>
        </a:prstGeom>
        <a:noFill/>
        <a:ln w="9525">
          <a:noFill/>
          <a:miter lim="800000"/>
          <a:headEnd/>
          <a:tailEnd/>
        </a:ln>
      </xdr:spPr>
    </xdr:pic>
    <xdr:clientData/>
  </xdr:twoCellAnchor>
  <xdr:twoCellAnchor editAs="oneCell">
    <xdr:from>
      <xdr:col>3</xdr:col>
      <xdr:colOff>685800</xdr:colOff>
      <xdr:row>21</xdr:row>
      <xdr:rowOff>114300</xdr:rowOff>
    </xdr:from>
    <xdr:to>
      <xdr:col>4</xdr:col>
      <xdr:colOff>714375</xdr:colOff>
      <xdr:row>21</xdr:row>
      <xdr:rowOff>200025</xdr:rowOff>
    </xdr:to>
    <xdr:pic>
      <xdr:nvPicPr>
        <xdr:cNvPr id="40966"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943225" y="2838450"/>
          <a:ext cx="70485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16852</xdr:colOff>
      <xdr:row>21</xdr:row>
      <xdr:rowOff>85725</xdr:rowOff>
    </xdr:from>
    <xdr:to>
      <xdr:col>0</xdr:col>
      <xdr:colOff>140677</xdr:colOff>
      <xdr:row>21</xdr:row>
      <xdr:rowOff>209550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16852" y="3053129"/>
          <a:ext cx="123825" cy="123825"/>
        </a:xfrm>
        <a:prstGeom prst="rect">
          <a:avLst/>
        </a:prstGeom>
        <a:noFill/>
        <a:ln w="9525">
          <a:noFill/>
          <a:miter lim="800000"/>
          <a:headEnd/>
          <a:tailEnd/>
        </a:ln>
      </xdr:spPr>
    </xdr:pic>
    <xdr:clientData/>
  </xdr:twoCellAnchor>
  <xdr:twoCellAnchor editAs="oneCell">
    <xdr:from>
      <xdr:col>3</xdr:col>
      <xdr:colOff>693127</xdr:colOff>
      <xdr:row>21</xdr:row>
      <xdr:rowOff>114300</xdr:rowOff>
    </xdr:from>
    <xdr:to>
      <xdr:col>4</xdr:col>
      <xdr:colOff>721702</xdr:colOff>
      <xdr:row>21</xdr:row>
      <xdr:rowOff>200025</xdr:rowOff>
    </xdr:to>
    <xdr:pic>
      <xdr:nvPicPr>
        <xdr:cNvPr id="3"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74377" y="3081704"/>
          <a:ext cx="761267" cy="857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12247</xdr:colOff>
      <xdr:row>19</xdr:row>
      <xdr:rowOff>85725</xdr:rowOff>
    </xdr:from>
    <xdr:to>
      <xdr:col>0</xdr:col>
      <xdr:colOff>136072</xdr:colOff>
      <xdr:row>19</xdr:row>
      <xdr:rowOff>209550</xdr:rowOff>
    </xdr:to>
    <xdr:pic>
      <xdr:nvPicPr>
        <xdr:cNvPr id="41989" name="Picture 2"/>
        <xdr:cNvPicPr>
          <a:picLocks noChangeAspect="1"/>
        </xdr:cNvPicPr>
      </xdr:nvPicPr>
      <xdr:blipFill>
        <a:blip xmlns:r="http://schemas.openxmlformats.org/officeDocument/2006/relationships" r:embed="rId1" cstate="print"/>
        <a:srcRect/>
        <a:stretch>
          <a:fillRect/>
        </a:stretch>
      </xdr:blipFill>
      <xdr:spPr bwMode="auto">
        <a:xfrm>
          <a:off x="12247" y="2623457"/>
          <a:ext cx="123825" cy="123825"/>
        </a:xfrm>
        <a:prstGeom prst="rect">
          <a:avLst/>
        </a:prstGeom>
        <a:noFill/>
        <a:ln w="9525">
          <a:noFill/>
          <a:miter lim="800000"/>
          <a:headEnd/>
          <a:tailEnd/>
        </a:ln>
      </xdr:spPr>
    </xdr:pic>
    <xdr:clientData/>
  </xdr:twoCellAnchor>
  <xdr:twoCellAnchor editAs="oneCell">
    <xdr:from>
      <xdr:col>6</xdr:col>
      <xdr:colOff>723900</xdr:colOff>
      <xdr:row>19</xdr:row>
      <xdr:rowOff>114300</xdr:rowOff>
    </xdr:from>
    <xdr:to>
      <xdr:col>7</xdr:col>
      <xdr:colOff>723900</xdr:colOff>
      <xdr:row>19</xdr:row>
      <xdr:rowOff>200025</xdr:rowOff>
    </xdr:to>
    <xdr:pic>
      <xdr:nvPicPr>
        <xdr:cNvPr id="4199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29175" y="2657475"/>
          <a:ext cx="723900" cy="857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9525</xdr:colOff>
      <xdr:row>13</xdr:row>
      <xdr:rowOff>85725</xdr:rowOff>
    </xdr:from>
    <xdr:to>
      <xdr:col>0</xdr:col>
      <xdr:colOff>133350</xdr:colOff>
      <xdr:row>13</xdr:row>
      <xdr:rowOff>209550</xdr:rowOff>
    </xdr:to>
    <xdr:pic>
      <xdr:nvPicPr>
        <xdr:cNvPr id="43013" name="Picture 1"/>
        <xdr:cNvPicPr>
          <a:picLocks noChangeAspect="1"/>
        </xdr:cNvPicPr>
      </xdr:nvPicPr>
      <xdr:blipFill>
        <a:blip xmlns:r="http://schemas.openxmlformats.org/officeDocument/2006/relationships" r:embed="rId1" cstate="print"/>
        <a:srcRect/>
        <a:stretch>
          <a:fillRect/>
        </a:stretch>
      </xdr:blipFill>
      <xdr:spPr bwMode="auto">
        <a:xfrm>
          <a:off x="9525" y="2162175"/>
          <a:ext cx="123825" cy="123825"/>
        </a:xfrm>
        <a:prstGeom prst="rect">
          <a:avLst/>
        </a:prstGeom>
        <a:noFill/>
        <a:ln w="9525">
          <a:noFill/>
          <a:miter lim="800000"/>
          <a:headEnd/>
          <a:tailEnd/>
        </a:ln>
      </xdr:spPr>
    </xdr:pic>
    <xdr:clientData/>
  </xdr:twoCellAnchor>
  <xdr:twoCellAnchor editAs="oneCell">
    <xdr:from>
      <xdr:col>2</xdr:col>
      <xdr:colOff>342900</xdr:colOff>
      <xdr:row>13</xdr:row>
      <xdr:rowOff>123825</xdr:rowOff>
    </xdr:from>
    <xdr:to>
      <xdr:col>3</xdr:col>
      <xdr:colOff>523875</xdr:colOff>
      <xdr:row>13</xdr:row>
      <xdr:rowOff>209550</xdr:rowOff>
    </xdr:to>
    <xdr:pic>
      <xdr:nvPicPr>
        <xdr:cNvPr id="4301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95475" y="2200275"/>
          <a:ext cx="723900" cy="85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62</xdr:row>
      <xdr:rowOff>95250</xdr:rowOff>
    </xdr:from>
    <xdr:to>
      <xdr:col>0</xdr:col>
      <xdr:colOff>123825</xdr:colOff>
      <xdr:row>62</xdr:row>
      <xdr:rowOff>219075</xdr:rowOff>
    </xdr:to>
    <xdr:pic>
      <xdr:nvPicPr>
        <xdr:cNvPr id="5127" name="Picture 1"/>
        <xdr:cNvPicPr>
          <a:picLocks noChangeAspect="1"/>
        </xdr:cNvPicPr>
      </xdr:nvPicPr>
      <xdr:blipFill>
        <a:blip xmlns:r="http://schemas.openxmlformats.org/officeDocument/2006/relationships" r:embed="rId1" cstate="print"/>
        <a:srcRect/>
        <a:stretch>
          <a:fillRect/>
        </a:stretch>
      </xdr:blipFill>
      <xdr:spPr bwMode="auto">
        <a:xfrm>
          <a:off x="0" y="7524750"/>
          <a:ext cx="123825" cy="123825"/>
        </a:xfrm>
        <a:prstGeom prst="rect">
          <a:avLst/>
        </a:prstGeom>
        <a:noFill/>
        <a:ln w="9525">
          <a:noFill/>
          <a:miter lim="800000"/>
          <a:headEnd/>
          <a:tailEnd/>
        </a:ln>
      </xdr:spPr>
    </xdr:pic>
    <xdr:clientData/>
  </xdr:twoCellAnchor>
  <xdr:twoCellAnchor editAs="oneCell">
    <xdr:from>
      <xdr:col>9</xdr:col>
      <xdr:colOff>123825</xdr:colOff>
      <xdr:row>62</xdr:row>
      <xdr:rowOff>123825</xdr:rowOff>
    </xdr:from>
    <xdr:to>
      <xdr:col>11</xdr:col>
      <xdr:colOff>2956</xdr:colOff>
      <xdr:row>62</xdr:row>
      <xdr:rowOff>209550</xdr:rowOff>
    </xdr:to>
    <xdr:pic>
      <xdr:nvPicPr>
        <xdr:cNvPr id="5128" name="Picture 4"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38700" y="7553325"/>
          <a:ext cx="714375" cy="85725"/>
        </a:xfrm>
        <a:prstGeom prst="rect">
          <a:avLst/>
        </a:prstGeom>
        <a:noFill/>
        <a:ln w="9525">
          <a:noFill/>
          <a:miter lim="800000"/>
          <a:headEnd/>
          <a:tailEnd/>
        </a:ln>
      </xdr:spPr>
    </xdr:pic>
    <xdr:clientData/>
  </xdr:twoCellAnchor>
  <xdr:twoCellAnchor editAs="oneCell">
    <xdr:from>
      <xdr:col>5</xdr:col>
      <xdr:colOff>295275</xdr:colOff>
      <xdr:row>62</xdr:row>
      <xdr:rowOff>161925</xdr:rowOff>
    </xdr:from>
    <xdr:to>
      <xdr:col>8</xdr:col>
      <xdr:colOff>76200</xdr:colOff>
      <xdr:row>62</xdr:row>
      <xdr:rowOff>161925</xdr:rowOff>
    </xdr:to>
    <xdr:pic>
      <xdr:nvPicPr>
        <xdr:cNvPr id="5129" name="Picture 4" descr="PRCLogoBauerBodoniSmall2.eps"/>
        <xdr:cNvPicPr>
          <a:picLocks noChangeAspect="1"/>
        </xdr:cNvPicPr>
      </xdr:nvPicPr>
      <xdr:blipFill>
        <a:blip xmlns:r="http://schemas.openxmlformats.org/officeDocument/2006/relationships" r:embed="rId2"/>
        <a:srcRect/>
        <a:stretch>
          <a:fillRect/>
        </a:stretch>
      </xdr:blipFill>
      <xdr:spPr bwMode="auto">
        <a:xfrm>
          <a:off x="3076575" y="7591425"/>
          <a:ext cx="704850"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14</xdr:row>
      <xdr:rowOff>85725</xdr:rowOff>
    </xdr:from>
    <xdr:to>
      <xdr:col>0</xdr:col>
      <xdr:colOff>133350</xdr:colOff>
      <xdr:row>14</xdr:row>
      <xdr:rowOff>209550</xdr:rowOff>
    </xdr:to>
    <xdr:pic>
      <xdr:nvPicPr>
        <xdr:cNvPr id="6149" name="Picture 1"/>
        <xdr:cNvPicPr>
          <a:picLocks noChangeAspect="1"/>
        </xdr:cNvPicPr>
      </xdr:nvPicPr>
      <xdr:blipFill>
        <a:blip xmlns:r="http://schemas.openxmlformats.org/officeDocument/2006/relationships" r:embed="rId1" cstate="print"/>
        <a:srcRect/>
        <a:stretch>
          <a:fillRect/>
        </a:stretch>
      </xdr:blipFill>
      <xdr:spPr bwMode="auto">
        <a:xfrm>
          <a:off x="9525" y="2371725"/>
          <a:ext cx="123825" cy="123825"/>
        </a:xfrm>
        <a:prstGeom prst="rect">
          <a:avLst/>
        </a:prstGeom>
        <a:noFill/>
        <a:ln w="9525">
          <a:noFill/>
          <a:miter lim="800000"/>
          <a:headEnd/>
          <a:tailEnd/>
        </a:ln>
      </xdr:spPr>
    </xdr:pic>
    <xdr:clientData/>
  </xdr:twoCellAnchor>
  <xdr:twoCellAnchor editAs="oneCell">
    <xdr:from>
      <xdr:col>3</xdr:col>
      <xdr:colOff>257175</xdr:colOff>
      <xdr:row>14</xdr:row>
      <xdr:rowOff>114300</xdr:rowOff>
    </xdr:from>
    <xdr:to>
      <xdr:col>4</xdr:col>
      <xdr:colOff>323850</xdr:colOff>
      <xdr:row>14</xdr:row>
      <xdr:rowOff>200025</xdr:rowOff>
    </xdr:to>
    <xdr:pic>
      <xdr:nvPicPr>
        <xdr:cNvPr id="6150"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2571750" y="2400300"/>
          <a:ext cx="723900" cy="85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17</xdr:row>
      <xdr:rowOff>95250</xdr:rowOff>
    </xdr:from>
    <xdr:to>
      <xdr:col>0</xdr:col>
      <xdr:colOff>142875</xdr:colOff>
      <xdr:row>17</xdr:row>
      <xdr:rowOff>219075</xdr:rowOff>
    </xdr:to>
    <xdr:pic>
      <xdr:nvPicPr>
        <xdr:cNvPr id="7173" name="Picture 1"/>
        <xdr:cNvPicPr>
          <a:picLocks noChangeAspect="1"/>
        </xdr:cNvPicPr>
      </xdr:nvPicPr>
      <xdr:blipFill>
        <a:blip xmlns:r="http://schemas.openxmlformats.org/officeDocument/2006/relationships" r:embed="rId1" cstate="print"/>
        <a:srcRect/>
        <a:stretch>
          <a:fillRect/>
        </a:stretch>
      </xdr:blipFill>
      <xdr:spPr bwMode="auto">
        <a:xfrm>
          <a:off x="19050" y="2333625"/>
          <a:ext cx="123825" cy="123825"/>
        </a:xfrm>
        <a:prstGeom prst="rect">
          <a:avLst/>
        </a:prstGeom>
        <a:noFill/>
        <a:ln w="9525">
          <a:noFill/>
          <a:miter lim="800000"/>
          <a:headEnd/>
          <a:tailEnd/>
        </a:ln>
      </xdr:spPr>
    </xdr:pic>
    <xdr:clientData/>
  </xdr:twoCellAnchor>
  <xdr:twoCellAnchor editAs="oneCell">
    <xdr:from>
      <xdr:col>7</xdr:col>
      <xdr:colOff>552450</xdr:colOff>
      <xdr:row>17</xdr:row>
      <xdr:rowOff>133350</xdr:rowOff>
    </xdr:from>
    <xdr:to>
      <xdr:col>8</xdr:col>
      <xdr:colOff>581025</xdr:colOff>
      <xdr:row>17</xdr:row>
      <xdr:rowOff>219075</xdr:rowOff>
    </xdr:to>
    <xdr:pic>
      <xdr:nvPicPr>
        <xdr:cNvPr id="7174"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819650" y="2371725"/>
          <a:ext cx="723900"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xdr:row>
      <xdr:rowOff>85725</xdr:rowOff>
    </xdr:from>
    <xdr:to>
      <xdr:col>0</xdr:col>
      <xdr:colOff>123825</xdr:colOff>
      <xdr:row>26</xdr:row>
      <xdr:rowOff>209550</xdr:rowOff>
    </xdr:to>
    <xdr:pic>
      <xdr:nvPicPr>
        <xdr:cNvPr id="8197" name="Picture 1"/>
        <xdr:cNvPicPr>
          <a:picLocks noChangeAspect="1"/>
        </xdr:cNvPicPr>
      </xdr:nvPicPr>
      <xdr:blipFill>
        <a:blip xmlns:r="http://schemas.openxmlformats.org/officeDocument/2006/relationships" r:embed="rId1" cstate="print"/>
        <a:srcRect/>
        <a:stretch>
          <a:fillRect/>
        </a:stretch>
      </xdr:blipFill>
      <xdr:spPr bwMode="auto">
        <a:xfrm>
          <a:off x="0" y="3638550"/>
          <a:ext cx="123825" cy="123825"/>
        </a:xfrm>
        <a:prstGeom prst="rect">
          <a:avLst/>
        </a:prstGeom>
        <a:noFill/>
        <a:ln w="9525">
          <a:noFill/>
          <a:miter lim="800000"/>
          <a:headEnd/>
          <a:tailEnd/>
        </a:ln>
      </xdr:spPr>
    </xdr:pic>
    <xdr:clientData/>
  </xdr:twoCellAnchor>
  <xdr:twoCellAnchor editAs="oneCell">
    <xdr:from>
      <xdr:col>4</xdr:col>
      <xdr:colOff>474459</xdr:colOff>
      <xdr:row>26</xdr:row>
      <xdr:rowOff>125049</xdr:rowOff>
    </xdr:from>
    <xdr:to>
      <xdr:col>6</xdr:col>
      <xdr:colOff>19229</xdr:colOff>
      <xdr:row>26</xdr:row>
      <xdr:rowOff>210774</xdr:rowOff>
    </xdr:to>
    <xdr:pic>
      <xdr:nvPicPr>
        <xdr:cNvPr id="8198"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3033220" y="3649299"/>
          <a:ext cx="763104"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31</xdr:row>
      <xdr:rowOff>114300</xdr:rowOff>
    </xdr:from>
    <xdr:to>
      <xdr:col>0</xdr:col>
      <xdr:colOff>133350</xdr:colOff>
      <xdr:row>32</xdr:row>
      <xdr:rowOff>0</xdr:rowOff>
    </xdr:to>
    <xdr:pic>
      <xdr:nvPicPr>
        <xdr:cNvPr id="9221" name="Picture 1"/>
        <xdr:cNvPicPr>
          <a:picLocks noChangeAspect="1"/>
        </xdr:cNvPicPr>
      </xdr:nvPicPr>
      <xdr:blipFill>
        <a:blip xmlns:r="http://schemas.openxmlformats.org/officeDocument/2006/relationships" r:embed="rId1" cstate="print"/>
        <a:srcRect/>
        <a:stretch>
          <a:fillRect/>
        </a:stretch>
      </xdr:blipFill>
      <xdr:spPr bwMode="auto">
        <a:xfrm>
          <a:off x="9525" y="4067175"/>
          <a:ext cx="123825" cy="114300"/>
        </a:xfrm>
        <a:prstGeom prst="rect">
          <a:avLst/>
        </a:prstGeom>
        <a:noFill/>
        <a:ln w="9525">
          <a:noFill/>
          <a:miter lim="800000"/>
          <a:headEnd/>
          <a:tailEnd/>
        </a:ln>
      </xdr:spPr>
    </xdr:pic>
    <xdr:clientData/>
  </xdr:twoCellAnchor>
  <xdr:twoCellAnchor editAs="oneCell">
    <xdr:from>
      <xdr:col>8</xdr:col>
      <xdr:colOff>438150</xdr:colOff>
      <xdr:row>31</xdr:row>
      <xdr:rowOff>133350</xdr:rowOff>
    </xdr:from>
    <xdr:to>
      <xdr:col>9</xdr:col>
      <xdr:colOff>571500</xdr:colOff>
      <xdr:row>31</xdr:row>
      <xdr:rowOff>219075</xdr:rowOff>
    </xdr:to>
    <xdr:pic>
      <xdr:nvPicPr>
        <xdr:cNvPr id="9222" name="Picture 3"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4781550" y="4086225"/>
          <a:ext cx="723900"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HispanicCenter">
  <a:themeElements>
    <a:clrScheme name="Custom 1">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2"/>
  <sheetViews>
    <sheetView showGridLines="0" tabSelected="1" view="pageLayout" zoomScale="130" zoomScaleNormal="205" zoomScaleSheetLayoutView="100" zoomScalePageLayoutView="130" workbookViewId="0">
      <selection activeCell="E29" sqref="E29"/>
    </sheetView>
  </sheetViews>
  <sheetFormatPr defaultColWidth="9.140625" defaultRowHeight="12.75"/>
  <cols>
    <col min="1" max="1" width="10.42578125" style="1" customWidth="1"/>
    <col min="2" max="3" width="11.85546875" style="1" customWidth="1"/>
    <col min="4" max="5" width="10.140625" style="1" customWidth="1"/>
    <col min="6" max="6" width="13.7109375" style="1" customWidth="1"/>
    <col min="7" max="16384" width="9.140625" style="1"/>
  </cols>
  <sheetData>
    <row r="1" spans="1:5" ht="10.7" customHeight="1">
      <c r="A1" s="384" t="s">
        <v>343</v>
      </c>
      <c r="B1" s="384"/>
      <c r="C1" s="384"/>
      <c r="D1" s="384"/>
      <c r="E1" s="384"/>
    </row>
    <row r="2" spans="1:5" ht="21.6" customHeight="1">
      <c r="A2" s="388" t="s">
        <v>445</v>
      </c>
      <c r="B2" s="388"/>
      <c r="C2" s="388"/>
      <c r="D2" s="388"/>
      <c r="E2" s="388"/>
    </row>
    <row r="3" spans="1:5" ht="32.25" customHeight="1">
      <c r="A3" s="385" t="s">
        <v>446</v>
      </c>
      <c r="B3" s="385"/>
      <c r="C3" s="385"/>
      <c r="D3" s="385"/>
      <c r="E3" s="385"/>
    </row>
    <row r="4" spans="1:5" ht="7.35" customHeight="1">
      <c r="A4" s="5"/>
      <c r="B4" s="5"/>
      <c r="C4" s="5"/>
      <c r="D4" s="5"/>
      <c r="E4" s="5"/>
    </row>
    <row r="5" spans="1:5" ht="18" customHeight="1">
      <c r="A5" s="386" t="s">
        <v>447</v>
      </c>
      <c r="B5" s="387"/>
      <c r="C5" s="387"/>
      <c r="D5" s="387"/>
      <c r="E5" s="387"/>
    </row>
    <row r="6" spans="1:5" ht="9.1999999999999993" customHeight="1">
      <c r="A6" s="2"/>
      <c r="B6" s="9" t="s">
        <v>448</v>
      </c>
      <c r="C6" s="9" t="s">
        <v>5</v>
      </c>
      <c r="D6" s="9" t="s">
        <v>449</v>
      </c>
      <c r="E6" s="9" t="s">
        <v>224</v>
      </c>
    </row>
    <row r="7" spans="1:5" ht="9.1999999999999993" customHeight="1">
      <c r="A7" s="53" t="s">
        <v>207</v>
      </c>
      <c r="B7" s="268">
        <v>271210345</v>
      </c>
      <c r="C7" s="65">
        <v>250288425</v>
      </c>
      <c r="D7" s="67">
        <v>87.04023707367071</v>
      </c>
      <c r="E7" s="67">
        <v>88.937079759526611</v>
      </c>
    </row>
    <row r="8" spans="1:5" ht="9.1999999999999993" customHeight="1">
      <c r="A8" s="53" t="s">
        <v>4</v>
      </c>
      <c r="B8" s="268">
        <v>40381574</v>
      </c>
      <c r="C8" s="65">
        <v>31133481</v>
      </c>
      <c r="D8" s="67">
        <v>12.959762926329294</v>
      </c>
      <c r="E8" s="67">
        <v>11.062920240473391</v>
      </c>
    </row>
    <row r="9" spans="1:5" ht="9.1999999999999993" customHeight="1">
      <c r="A9" s="55" t="s">
        <v>334</v>
      </c>
      <c r="B9" s="269">
        <v>18156038</v>
      </c>
      <c r="C9" s="266">
        <v>12533932</v>
      </c>
      <c r="D9" s="271">
        <v>5.8268642069629539</v>
      </c>
      <c r="E9" s="271">
        <v>4.4537869059844972</v>
      </c>
    </row>
    <row r="10" spans="1:5" ht="9" customHeight="1" thickBot="1">
      <c r="A10" s="79" t="s">
        <v>357</v>
      </c>
      <c r="B10" s="270">
        <v>22225536</v>
      </c>
      <c r="C10" s="267">
        <v>18599549</v>
      </c>
      <c r="D10" s="272">
        <v>7.1328987193663389</v>
      </c>
      <c r="E10" s="271">
        <v>6.6091333344888934</v>
      </c>
    </row>
    <row r="11" spans="1:5" ht="9.1999999999999993" customHeight="1">
      <c r="A11" s="80" t="s">
        <v>2</v>
      </c>
      <c r="B11" s="84">
        <v>311591919</v>
      </c>
      <c r="C11" s="88">
        <v>281421906</v>
      </c>
      <c r="D11" s="85">
        <v>100</v>
      </c>
      <c r="E11" s="85">
        <v>100</v>
      </c>
    </row>
    <row r="12" spans="1:5" ht="21.6" customHeight="1">
      <c r="A12" s="389" t="s">
        <v>569</v>
      </c>
      <c r="B12" s="390"/>
      <c r="C12" s="390"/>
      <c r="D12" s="390"/>
      <c r="E12" s="390"/>
    </row>
    <row r="13" spans="1:5" ht="18" customHeight="1">
      <c r="A13" s="391" t="s">
        <v>342</v>
      </c>
      <c r="B13" s="391"/>
      <c r="C13" s="391"/>
      <c r="D13" s="391"/>
      <c r="E13" s="391"/>
    </row>
    <row r="14" spans="1:5" ht="9.1999999999999993" customHeight="1">
      <c r="A14" s="7"/>
      <c r="B14" s="8"/>
      <c r="C14" s="8"/>
      <c r="D14" s="8"/>
      <c r="E14" s="8"/>
    </row>
    <row r="16" spans="1:5" ht="13.5" customHeight="1"/>
    <row r="17" spans="1:8">
      <c r="B17" s="3"/>
      <c r="C17" s="6" t="s">
        <v>248</v>
      </c>
    </row>
    <row r="18" spans="1:8">
      <c r="B18" s="3"/>
    </row>
    <row r="22" spans="1:8">
      <c r="A22" s="4"/>
    </row>
    <row r="23" spans="1:8">
      <c r="B23" s="2"/>
      <c r="C23" s="2"/>
      <c r="D23" s="2"/>
      <c r="E23" s="2"/>
      <c r="F23" s="2"/>
      <c r="G23" s="2"/>
    </row>
    <row r="24" spans="1:8">
      <c r="B24" s="2"/>
      <c r="C24" s="2"/>
      <c r="D24" s="2"/>
      <c r="E24" s="2"/>
      <c r="F24" s="2"/>
      <c r="G24" s="2"/>
    </row>
    <row r="25" spans="1:8">
      <c r="B25" s="381"/>
      <c r="C25" s="381"/>
      <c r="D25" s="381"/>
      <c r="E25" s="381"/>
      <c r="F25" s="381"/>
      <c r="G25" s="381"/>
      <c r="H25" s="56"/>
    </row>
    <row r="26" spans="1:8">
      <c r="B26" s="382"/>
      <c r="C26" s="382"/>
      <c r="D26" s="57"/>
      <c r="E26" s="57"/>
      <c r="F26" s="57"/>
      <c r="G26" s="57"/>
      <c r="H26" s="56"/>
    </row>
    <row r="27" spans="1:8">
      <c r="B27" s="383"/>
      <c r="C27" s="58"/>
      <c r="D27" s="59"/>
      <c r="E27" s="60"/>
      <c r="F27" s="60"/>
      <c r="G27" s="60"/>
      <c r="H27" s="56"/>
    </row>
    <row r="28" spans="1:8">
      <c r="B28" s="383"/>
      <c r="C28" s="58"/>
      <c r="D28" s="59"/>
      <c r="E28" s="60"/>
      <c r="F28" s="60"/>
      <c r="G28" s="60"/>
      <c r="H28" s="56"/>
    </row>
    <row r="29" spans="1:8">
      <c r="B29" s="383"/>
      <c r="C29" s="58"/>
      <c r="D29" s="59"/>
      <c r="E29" s="60"/>
      <c r="F29" s="60"/>
      <c r="G29" s="58"/>
      <c r="H29" s="56"/>
    </row>
    <row r="30" spans="1:8">
      <c r="B30" s="2"/>
      <c r="C30" s="2"/>
      <c r="D30" s="2"/>
      <c r="E30" s="2"/>
      <c r="F30" s="2"/>
      <c r="G30" s="2"/>
    </row>
    <row r="31" spans="1:8">
      <c r="B31" s="2"/>
      <c r="C31" s="2"/>
      <c r="D31" s="2"/>
      <c r="E31" s="2"/>
      <c r="F31" s="2"/>
      <c r="G31" s="2"/>
    </row>
    <row r="32" spans="1:8">
      <c r="B32" s="2"/>
      <c r="C32" s="2"/>
      <c r="D32" s="2"/>
      <c r="E32" s="2"/>
      <c r="F32" s="2"/>
      <c r="G32" s="2"/>
    </row>
  </sheetData>
  <mergeCells count="9">
    <mergeCell ref="B25:G25"/>
    <mergeCell ref="B26:C26"/>
    <mergeCell ref="B27:B29"/>
    <mergeCell ref="A1:E1"/>
    <mergeCell ref="A3:E3"/>
    <mergeCell ref="A5:E5"/>
    <mergeCell ref="A2:E2"/>
    <mergeCell ref="A12:E12"/>
    <mergeCell ref="A13:E13"/>
  </mergeCells>
  <phoneticPr fontId="3" type="noConversion"/>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R51"/>
  <sheetViews>
    <sheetView showWhiteSpace="0" view="pageLayout" zoomScale="130" zoomScaleNormal="115" zoomScaleSheetLayoutView="100" zoomScalePageLayoutView="130" workbookViewId="0">
      <selection activeCell="A2" sqref="A2:I2"/>
    </sheetView>
  </sheetViews>
  <sheetFormatPr defaultRowHeight="8.25"/>
  <cols>
    <col min="1" max="4" width="9.42578125" style="123" customWidth="1"/>
    <col min="5" max="5" width="10.42578125" style="123" customWidth="1"/>
    <col min="6" max="8" width="9.42578125" style="123" customWidth="1"/>
    <col min="9" max="9" width="9.28515625" style="123" customWidth="1"/>
    <col min="10" max="10" width="18" style="123" customWidth="1"/>
    <col min="11" max="12" width="9.140625" style="123"/>
    <col min="13" max="13" width="5.42578125" style="123" bestFit="1" customWidth="1"/>
    <col min="14" max="16384" width="9.140625" style="123"/>
  </cols>
  <sheetData>
    <row r="1" spans="1:16" ht="11.25" customHeight="1">
      <c r="A1" s="416" t="s">
        <v>378</v>
      </c>
      <c r="B1" s="416"/>
      <c r="C1" s="416"/>
      <c r="D1" s="416"/>
      <c r="E1" s="416"/>
      <c r="F1" s="416"/>
      <c r="G1" s="416"/>
      <c r="H1" s="416"/>
      <c r="I1" s="416"/>
    </row>
    <row r="2" spans="1:16" ht="13.5" customHeight="1">
      <c r="A2" s="425" t="s">
        <v>460</v>
      </c>
      <c r="B2" s="425"/>
      <c r="C2" s="425"/>
      <c r="D2" s="425"/>
      <c r="E2" s="425"/>
      <c r="F2" s="425"/>
      <c r="G2" s="425"/>
      <c r="H2" s="425"/>
      <c r="I2" s="425"/>
    </row>
    <row r="3" spans="1:16" ht="18.75" customHeight="1">
      <c r="A3" s="412" t="s">
        <v>474</v>
      </c>
      <c r="B3" s="412"/>
      <c r="C3" s="412"/>
      <c r="D3" s="412"/>
      <c r="E3" s="412"/>
      <c r="F3" s="412"/>
      <c r="G3" s="412"/>
      <c r="H3" s="412"/>
      <c r="I3" s="412"/>
    </row>
    <row r="4" spans="1:16" ht="7.5" customHeight="1">
      <c r="A4" s="426"/>
      <c r="B4" s="426"/>
      <c r="C4" s="426"/>
      <c r="D4" s="426"/>
      <c r="E4" s="426"/>
      <c r="F4" s="426"/>
      <c r="G4" s="426"/>
      <c r="H4" s="426"/>
      <c r="I4" s="426"/>
    </row>
    <row r="5" spans="1:16" s="126" customFormat="1" ht="18.75" customHeight="1">
      <c r="A5" s="423" t="s">
        <v>475</v>
      </c>
      <c r="B5" s="424"/>
      <c r="C5" s="424"/>
      <c r="D5" s="424"/>
      <c r="E5" s="424"/>
      <c r="F5" s="424"/>
      <c r="G5" s="424"/>
      <c r="H5" s="424"/>
      <c r="I5" s="424"/>
    </row>
    <row r="6" spans="1:16" ht="9.75" customHeight="1">
      <c r="A6" s="127" t="s">
        <v>547</v>
      </c>
      <c r="B6" s="418" t="s">
        <v>548</v>
      </c>
      <c r="C6" s="418"/>
      <c r="D6" s="418"/>
      <c r="E6" s="420" t="s">
        <v>549</v>
      </c>
      <c r="F6" s="420"/>
      <c r="G6" s="419" t="s">
        <v>420</v>
      </c>
      <c r="H6" s="419"/>
      <c r="I6" s="419"/>
      <c r="K6" s="124" t="s">
        <v>32</v>
      </c>
      <c r="L6" s="124" t="s">
        <v>34</v>
      </c>
      <c r="N6" s="124"/>
      <c r="O6" s="124" t="s">
        <v>32</v>
      </c>
      <c r="P6" s="124" t="s">
        <v>34</v>
      </c>
    </row>
    <row r="7" spans="1:16" ht="12.75" customHeight="1">
      <c r="J7" s="125" t="s">
        <v>273</v>
      </c>
      <c r="K7" s="124">
        <v>0.28666044567752608</v>
      </c>
      <c r="L7" s="124">
        <v>0.28389185622135482</v>
      </c>
      <c r="N7" s="125" t="s">
        <v>273</v>
      </c>
      <c r="O7" s="124">
        <v>3.7302367651204453</v>
      </c>
      <c r="P7" s="124">
        <v>3.568152977350477</v>
      </c>
    </row>
    <row r="8" spans="1:16" ht="12.75" customHeight="1">
      <c r="J8" s="125" t="s">
        <v>6</v>
      </c>
      <c r="K8" s="124">
        <v>0.65299584409463585</v>
      </c>
      <c r="L8" s="124">
        <v>0.68552305563918836</v>
      </c>
      <c r="N8" s="125" t="s">
        <v>6</v>
      </c>
      <c r="O8" s="124">
        <v>3.7286903639313613</v>
      </c>
      <c r="P8" s="124">
        <v>3.5862201347813634</v>
      </c>
    </row>
    <row r="9" spans="1:16" ht="12.75" customHeight="1">
      <c r="J9" s="125" t="s">
        <v>7</v>
      </c>
      <c r="K9" s="124">
        <v>1.2720009378534873</v>
      </c>
      <c r="L9" s="124">
        <v>1.2290605611361261</v>
      </c>
      <c r="N9" s="125" t="s">
        <v>7</v>
      </c>
      <c r="O9" s="124">
        <v>3.7376052156122586</v>
      </c>
      <c r="P9" s="124">
        <v>3.5421960028847717</v>
      </c>
    </row>
    <row r="10" spans="1:16" ht="12.75" customHeight="1">
      <c r="J10" s="125" t="s">
        <v>8</v>
      </c>
      <c r="K10" s="124">
        <v>2.083380900407696</v>
      </c>
      <c r="L10" s="124">
        <v>1.8436775148982554</v>
      </c>
      <c r="N10" s="125" t="s">
        <v>8</v>
      </c>
      <c r="O10" s="124">
        <v>3.8175612364638969</v>
      </c>
      <c r="P10" s="124">
        <v>3.6200083001996104</v>
      </c>
    </row>
    <row r="11" spans="1:16" ht="12.75" customHeight="1">
      <c r="J11" s="125" t="s">
        <v>9</v>
      </c>
      <c r="K11" s="124">
        <v>3.5498962967614878</v>
      </c>
      <c r="L11" s="124">
        <v>2.9515565688449885</v>
      </c>
      <c r="N11" s="125" t="s">
        <v>9</v>
      </c>
      <c r="O11" s="124">
        <v>3.6502508781514216</v>
      </c>
      <c r="P11" s="124">
        <v>3.5468536423269548</v>
      </c>
    </row>
    <row r="12" spans="1:16" ht="12.75" customHeight="1">
      <c r="J12" s="125" t="s">
        <v>10</v>
      </c>
      <c r="K12" s="124">
        <v>4.5883946970467271</v>
      </c>
      <c r="L12" s="124">
        <v>4.3298634174091379</v>
      </c>
      <c r="N12" s="125" t="s">
        <v>10</v>
      </c>
      <c r="O12" s="124">
        <v>3.2279137434820191</v>
      </c>
      <c r="P12" s="124">
        <v>3.2035971931675391</v>
      </c>
    </row>
    <row r="13" spans="1:16" ht="12.75" customHeight="1">
      <c r="J13" s="125" t="s">
        <v>11</v>
      </c>
      <c r="K13" s="124">
        <v>5.2408655492230194</v>
      </c>
      <c r="L13" s="124">
        <v>5.0732272100141511</v>
      </c>
      <c r="N13" s="125" t="s">
        <v>11</v>
      </c>
      <c r="O13" s="124">
        <v>2.9925259672524658</v>
      </c>
      <c r="P13" s="124">
        <v>3.0032246741915394</v>
      </c>
    </row>
    <row r="14" spans="1:16" ht="12.75" customHeight="1">
      <c r="J14" s="125" t="s">
        <v>12</v>
      </c>
      <c r="K14" s="124">
        <v>5.561543985383036</v>
      </c>
      <c r="L14" s="124">
        <v>5.537981258481901</v>
      </c>
      <c r="N14" s="125" t="s">
        <v>12</v>
      </c>
      <c r="O14" s="124">
        <v>2.8022662631102806</v>
      </c>
      <c r="P14" s="124">
        <v>2.83798318976365</v>
      </c>
    </row>
    <row r="15" spans="1:16" ht="12.75" customHeight="1">
      <c r="J15" s="125" t="s">
        <v>13</v>
      </c>
      <c r="K15" s="124">
        <v>5.4427744693656566</v>
      </c>
      <c r="L15" s="124">
        <v>5.5579458096408034</v>
      </c>
      <c r="N15" s="125" t="s">
        <v>13</v>
      </c>
      <c r="O15" s="124">
        <v>3.0698404959442089</v>
      </c>
      <c r="P15" s="124">
        <v>3.1081078415353218</v>
      </c>
    </row>
    <row r="16" spans="1:16" ht="12.75" customHeight="1">
      <c r="J16" s="125" t="s">
        <v>14</v>
      </c>
      <c r="K16" s="124">
        <v>4.8936502574169101</v>
      </c>
      <c r="L16" s="124">
        <v>4.9211479473286506</v>
      </c>
      <c r="N16" s="125" t="s">
        <v>14</v>
      </c>
      <c r="O16" s="124">
        <v>3.3093818747953732</v>
      </c>
      <c r="P16" s="124">
        <v>3.3949169601181697</v>
      </c>
    </row>
    <row r="17" spans="1:18" ht="12.75" customHeight="1">
      <c r="J17" s="125" t="s">
        <v>15</v>
      </c>
      <c r="K17" s="124">
        <v>4.1461732026592131</v>
      </c>
      <c r="L17" s="124">
        <v>4.3345041478571389</v>
      </c>
      <c r="N17" s="125" t="s">
        <v>15</v>
      </c>
      <c r="O17" s="124">
        <v>3.4552192321424902</v>
      </c>
      <c r="P17" s="124">
        <v>3.5787926894897759</v>
      </c>
    </row>
    <row r="18" spans="1:18" ht="12.75" customHeight="1">
      <c r="J18" s="125" t="s">
        <v>16</v>
      </c>
      <c r="K18" s="124">
        <v>3.28217518217591</v>
      </c>
      <c r="L18" s="124">
        <v>3.6285262184183305</v>
      </c>
      <c r="N18" s="125" t="s">
        <v>16</v>
      </c>
      <c r="O18" s="124">
        <v>3.1136304922291957</v>
      </c>
      <c r="P18" s="124">
        <v>3.2929274877033174</v>
      </c>
    </row>
    <row r="19" spans="1:18" ht="12.75" customHeight="1">
      <c r="J19" s="125" t="s">
        <v>17</v>
      </c>
      <c r="K19" s="124">
        <v>2.6526999665738638</v>
      </c>
      <c r="L19" s="124">
        <v>3.0772227947330633</v>
      </c>
      <c r="N19" s="125" t="s">
        <v>17</v>
      </c>
      <c r="O19" s="124">
        <v>2.7685610591292158</v>
      </c>
      <c r="P19" s="124">
        <v>2.9725105065590327</v>
      </c>
    </row>
    <row r="20" spans="1:18" ht="12.75" customHeight="1">
      <c r="J20" s="125" t="s">
        <v>18</v>
      </c>
      <c r="K20" s="124">
        <v>1.809649618907871</v>
      </c>
      <c r="L20" s="124">
        <v>2.310548865678193</v>
      </c>
      <c r="N20" s="125" t="s">
        <v>18</v>
      </c>
      <c r="O20" s="124">
        <v>1.9679267765394421</v>
      </c>
      <c r="P20" s="124">
        <v>2.1627460412691852</v>
      </c>
    </row>
    <row r="21" spans="1:18" ht="12.75" customHeight="1">
      <c r="J21" s="125" t="s">
        <v>19</v>
      </c>
      <c r="K21" s="124">
        <v>1.4004134658049734</v>
      </c>
      <c r="L21" s="124">
        <v>1.9080534106966707</v>
      </c>
      <c r="N21" s="125" t="s">
        <v>19</v>
      </c>
      <c r="O21" s="124">
        <v>1.4182198691572772</v>
      </c>
      <c r="P21" s="124">
        <v>1.6453572226383919</v>
      </c>
    </row>
    <row r="22" spans="1:18" ht="21" customHeight="1">
      <c r="J22" s="125" t="s">
        <v>20</v>
      </c>
      <c r="K22" s="124">
        <v>0.94077561216410233</v>
      </c>
      <c r="L22" s="124">
        <v>1.3583447737822205</v>
      </c>
      <c r="N22" s="125" t="s">
        <v>20</v>
      </c>
      <c r="O22" s="124">
        <v>1.0490381552370356</v>
      </c>
      <c r="P22" s="124">
        <v>1.3253635291824875</v>
      </c>
    </row>
    <row r="23" spans="1:18" s="131" customFormat="1" ht="11.25" customHeight="1">
      <c r="A23" s="421" t="s">
        <v>476</v>
      </c>
      <c r="B23" s="422"/>
      <c r="C23" s="422"/>
      <c r="D23" s="422"/>
      <c r="E23" s="422"/>
      <c r="F23" s="422"/>
      <c r="G23" s="422"/>
      <c r="H23" s="422"/>
      <c r="I23" s="422"/>
      <c r="J23" s="129" t="s">
        <v>21</v>
      </c>
      <c r="K23" s="130">
        <v>0.60554846128583295</v>
      </c>
      <c r="L23" s="130">
        <v>1.0385479278247054</v>
      </c>
      <c r="N23" s="129" t="s">
        <v>21</v>
      </c>
      <c r="O23" s="130">
        <v>0.76889139313620214</v>
      </c>
      <c r="P23" s="130">
        <v>1.1271668121656642</v>
      </c>
    </row>
    <row r="24" spans="1:18" ht="19.5" customHeight="1">
      <c r="A24" s="417" t="s">
        <v>342</v>
      </c>
      <c r="B24" s="417"/>
      <c r="C24" s="417"/>
      <c r="D24" s="417"/>
      <c r="E24" s="417"/>
      <c r="F24" s="417"/>
      <c r="G24" s="417"/>
      <c r="H24" s="417"/>
      <c r="I24" s="417"/>
      <c r="J24" s="129" t="s">
        <v>22</v>
      </c>
      <c r="K24" s="124">
        <v>0.34125465243132919</v>
      </c>
      <c r="L24" s="124">
        <v>0.64058424270435821</v>
      </c>
      <c r="M24" s="187"/>
      <c r="N24" s="129" t="s">
        <v>22</v>
      </c>
      <c r="O24" s="124">
        <v>0.4231188157664118</v>
      </c>
      <c r="P24" s="124">
        <v>0.77032201703072944</v>
      </c>
      <c r="R24" s="187"/>
    </row>
    <row r="25" spans="1:18" ht="19.5" customHeight="1">
      <c r="J25" s="125" t="s">
        <v>199</v>
      </c>
      <c r="K25" s="124">
        <v>0.16536750152433385</v>
      </c>
      <c r="L25" s="124">
        <v>0.37357137193314949</v>
      </c>
      <c r="N25" s="125" t="s">
        <v>199</v>
      </c>
      <c r="O25" s="124">
        <v>0.19100783194682341</v>
      </c>
      <c r="P25" s="124">
        <v>0.49166634849419183</v>
      </c>
    </row>
    <row r="31" spans="1:18">
      <c r="P31" s="126"/>
    </row>
    <row r="32" spans="1:18">
      <c r="L32" s="128"/>
      <c r="M32" s="128"/>
      <c r="O32" s="128"/>
      <c r="P32" s="128"/>
    </row>
    <row r="33" spans="12:16">
      <c r="L33" s="128"/>
      <c r="M33" s="128"/>
      <c r="O33" s="128"/>
      <c r="P33" s="128"/>
    </row>
    <row r="34" spans="12:16">
      <c r="L34" s="128"/>
      <c r="M34" s="128"/>
      <c r="O34" s="128"/>
      <c r="P34" s="128"/>
    </row>
    <row r="35" spans="12:16">
      <c r="L35" s="128"/>
      <c r="M35" s="128"/>
      <c r="O35" s="128"/>
      <c r="P35" s="128"/>
    </row>
    <row r="36" spans="12:16">
      <c r="L36" s="128"/>
      <c r="M36" s="128"/>
      <c r="O36" s="128"/>
      <c r="P36" s="128"/>
    </row>
    <row r="37" spans="12:16">
      <c r="L37" s="128"/>
      <c r="M37" s="128"/>
      <c r="O37" s="128"/>
      <c r="P37" s="128"/>
    </row>
    <row r="38" spans="12:16">
      <c r="L38" s="128"/>
      <c r="M38" s="128"/>
      <c r="O38" s="128"/>
      <c r="P38" s="128"/>
    </row>
    <row r="39" spans="12:16">
      <c r="L39" s="128"/>
      <c r="M39" s="128"/>
      <c r="O39" s="128"/>
      <c r="P39" s="128"/>
    </row>
    <row r="40" spans="12:16">
      <c r="L40" s="128"/>
      <c r="M40" s="128"/>
      <c r="O40" s="128"/>
      <c r="P40" s="128"/>
    </row>
    <row r="41" spans="12:16">
      <c r="L41" s="128"/>
      <c r="M41" s="128"/>
      <c r="O41" s="128"/>
      <c r="P41" s="128"/>
    </row>
    <row r="42" spans="12:16">
      <c r="L42" s="128"/>
      <c r="M42" s="128"/>
      <c r="O42" s="128"/>
      <c r="P42" s="128"/>
    </row>
    <row r="43" spans="12:16">
      <c r="L43" s="128"/>
      <c r="M43" s="128"/>
      <c r="O43" s="128"/>
      <c r="P43" s="128"/>
    </row>
    <row r="44" spans="12:16">
      <c r="L44" s="128"/>
      <c r="M44" s="128"/>
      <c r="O44" s="128"/>
      <c r="P44" s="128"/>
    </row>
    <row r="45" spans="12:16">
      <c r="L45" s="128"/>
      <c r="M45" s="128"/>
      <c r="O45" s="128"/>
      <c r="P45" s="128"/>
    </row>
    <row r="46" spans="12:16">
      <c r="L46" s="128"/>
      <c r="M46" s="128"/>
      <c r="O46" s="128"/>
      <c r="P46" s="128"/>
    </row>
    <row r="47" spans="12:16">
      <c r="L47" s="128"/>
      <c r="M47" s="128"/>
      <c r="O47" s="128"/>
      <c r="P47" s="128"/>
    </row>
    <row r="48" spans="12:16">
      <c r="L48" s="128"/>
      <c r="M48" s="128"/>
      <c r="O48" s="128"/>
      <c r="P48" s="128"/>
    </row>
    <row r="49" spans="12:16">
      <c r="L49" s="128"/>
      <c r="M49" s="128"/>
      <c r="O49" s="128"/>
      <c r="P49" s="128"/>
    </row>
    <row r="50" spans="12:16">
      <c r="L50" s="128"/>
      <c r="M50" s="128"/>
      <c r="O50" s="128"/>
      <c r="P50" s="128"/>
    </row>
    <row r="51" spans="12:16">
      <c r="L51" s="128"/>
      <c r="M51" s="128"/>
      <c r="O51" s="128"/>
      <c r="P51" s="128"/>
    </row>
  </sheetData>
  <mergeCells count="10">
    <mergeCell ref="A1:I1"/>
    <mergeCell ref="A24:I24"/>
    <mergeCell ref="B6:D6"/>
    <mergeCell ref="G6:I6"/>
    <mergeCell ref="E6:F6"/>
    <mergeCell ref="A23:I23"/>
    <mergeCell ref="A5:I5"/>
    <mergeCell ref="A2:I2"/>
    <mergeCell ref="A4:I4"/>
    <mergeCell ref="A3:I3"/>
  </mergeCells>
  <phoneticPr fontId="3" type="noConversion"/>
  <pageMargins left="1.05" right="1.05" top="0.5" bottom="0.25" header="0" footer="0"/>
  <pageSetup scale="95" orientation="portrait" r:id="rId1"/>
  <headerFooter alignWithMargins="0"/>
  <colBreaks count="1" manualBreakCount="1">
    <brk id="9" min="1" max="25" man="1"/>
  </colBreaks>
  <drawing r:id="rId2"/>
</worksheet>
</file>

<file path=xl/worksheets/sheet11.xml><?xml version="1.0" encoding="utf-8"?>
<worksheet xmlns="http://schemas.openxmlformats.org/spreadsheetml/2006/main" xmlns:r="http://schemas.openxmlformats.org/officeDocument/2006/relationships">
  <dimension ref="A1:F70"/>
  <sheetViews>
    <sheetView showGridLines="0" view="pageLayout" zoomScale="130" zoomScaleNormal="115" zoomScaleSheetLayoutView="100" zoomScalePageLayoutView="130" workbookViewId="0">
      <selection activeCell="A10" sqref="A10"/>
    </sheetView>
  </sheetViews>
  <sheetFormatPr defaultRowHeight="8.25"/>
  <cols>
    <col min="1" max="1" width="13.28515625" style="2" customWidth="1"/>
    <col min="2" max="4" width="8.5703125" style="2" customWidth="1"/>
    <col min="5" max="16384" width="9.140625" style="2"/>
  </cols>
  <sheetData>
    <row r="1" spans="1:4" ht="10.5" customHeight="1">
      <c r="A1" s="411" t="s">
        <v>361</v>
      </c>
      <c r="B1" s="411"/>
      <c r="C1" s="411"/>
      <c r="D1" s="411"/>
    </row>
    <row r="2" spans="1:4" ht="21.75" customHeight="1">
      <c r="A2" s="388" t="s">
        <v>472</v>
      </c>
      <c r="B2" s="388"/>
      <c r="C2" s="388"/>
      <c r="D2" s="388"/>
    </row>
    <row r="3" spans="1:4" ht="28.5" customHeight="1">
      <c r="A3" s="397" t="s">
        <v>477</v>
      </c>
      <c r="B3" s="397"/>
      <c r="C3" s="397"/>
      <c r="D3" s="397"/>
    </row>
    <row r="4" spans="1:4" ht="7.5" customHeight="1">
      <c r="A4" s="393"/>
      <c r="B4" s="393"/>
      <c r="C4" s="393"/>
      <c r="D4" s="393"/>
    </row>
    <row r="5" spans="1:4" ht="18" customHeight="1">
      <c r="A5" s="408" t="s">
        <v>478</v>
      </c>
      <c r="B5" s="404"/>
      <c r="C5" s="404"/>
      <c r="D5" s="404"/>
    </row>
    <row r="6" spans="1:4" ht="9.1999999999999993" customHeight="1">
      <c r="B6" s="22" t="s">
        <v>2</v>
      </c>
      <c r="C6" s="22" t="s">
        <v>32</v>
      </c>
      <c r="D6" s="22" t="s">
        <v>34</v>
      </c>
    </row>
    <row r="7" spans="1:4" ht="9.1999999999999993" customHeight="1">
      <c r="A7" s="53" t="s">
        <v>270</v>
      </c>
      <c r="B7" s="69">
        <v>35</v>
      </c>
      <c r="C7" s="69">
        <v>34</v>
      </c>
      <c r="D7" s="69">
        <v>37</v>
      </c>
    </row>
    <row r="8" spans="1:4" ht="9.1999999999999993" customHeight="1">
      <c r="A8" s="53" t="s">
        <v>271</v>
      </c>
      <c r="B8" s="69">
        <v>42</v>
      </c>
      <c r="C8" s="69">
        <v>40</v>
      </c>
      <c r="D8" s="69">
        <v>43</v>
      </c>
    </row>
    <row r="9" spans="1:4" ht="9.1999999999999993" customHeight="1">
      <c r="A9" s="136" t="s">
        <v>63</v>
      </c>
      <c r="B9" s="70">
        <v>38</v>
      </c>
      <c r="C9" s="70">
        <v>37</v>
      </c>
      <c r="D9" s="70">
        <v>38</v>
      </c>
    </row>
    <row r="10" spans="1:4" ht="9.1999999999999993" customHeight="1">
      <c r="A10" s="136" t="s">
        <v>67</v>
      </c>
      <c r="B10" s="70">
        <v>43</v>
      </c>
      <c r="C10" s="70">
        <v>42</v>
      </c>
      <c r="D10" s="70">
        <v>43</v>
      </c>
    </row>
    <row r="11" spans="1:4" ht="9.1999999999999993" customHeight="1">
      <c r="A11" s="136" t="s">
        <v>65</v>
      </c>
      <c r="B11" s="70">
        <v>47</v>
      </c>
      <c r="C11" s="70">
        <v>46</v>
      </c>
      <c r="D11" s="70">
        <v>47</v>
      </c>
    </row>
    <row r="12" spans="1:4" ht="9.1999999999999993" customHeight="1">
      <c r="A12" s="136" t="s">
        <v>64</v>
      </c>
      <c r="B12" s="70">
        <v>38</v>
      </c>
      <c r="C12" s="70">
        <v>36</v>
      </c>
      <c r="D12" s="70">
        <v>40</v>
      </c>
    </row>
    <row r="13" spans="1:4" ht="9.1999999999999993" customHeight="1">
      <c r="A13" s="136" t="s">
        <v>66</v>
      </c>
      <c r="B13" s="70">
        <v>43</v>
      </c>
      <c r="C13" s="70">
        <v>42</v>
      </c>
      <c r="D13" s="70">
        <v>43</v>
      </c>
    </row>
    <row r="14" spans="1:4" ht="9.1999999999999993" customHeight="1">
      <c r="A14" s="136" t="s">
        <v>62</v>
      </c>
      <c r="B14" s="70">
        <v>43</v>
      </c>
      <c r="C14" s="70">
        <v>44</v>
      </c>
      <c r="D14" s="70">
        <v>43</v>
      </c>
    </row>
    <row r="15" spans="1:4" ht="9.1999999999999993" customHeight="1" thickBot="1">
      <c r="A15" s="136" t="s">
        <v>206</v>
      </c>
      <c r="B15" s="70">
        <v>48</v>
      </c>
      <c r="C15" s="70">
        <v>46</v>
      </c>
      <c r="D15" s="70">
        <v>49</v>
      </c>
    </row>
    <row r="16" spans="1:4" ht="9.1999999999999993" customHeight="1">
      <c r="A16" s="298" t="s">
        <v>213</v>
      </c>
      <c r="B16" s="299">
        <v>37</v>
      </c>
      <c r="C16" s="299">
        <v>35</v>
      </c>
      <c r="D16" s="299">
        <v>38</v>
      </c>
    </row>
    <row r="17" spans="1:6" ht="32.25" customHeight="1">
      <c r="A17" s="427" t="s">
        <v>442</v>
      </c>
      <c r="B17" s="428"/>
      <c r="C17" s="428"/>
      <c r="D17" s="428"/>
    </row>
    <row r="18" spans="1:6" ht="21.75" customHeight="1">
      <c r="A18" s="429" t="s">
        <v>479</v>
      </c>
      <c r="B18" s="428"/>
      <c r="C18" s="428"/>
      <c r="D18" s="428"/>
    </row>
    <row r="19" spans="1:6" ht="18" customHeight="1">
      <c r="A19" s="392" t="s">
        <v>342</v>
      </c>
      <c r="B19" s="392"/>
      <c r="C19" s="392"/>
      <c r="D19" s="392"/>
    </row>
    <row r="23" spans="1:6" ht="12.75" customHeight="1"/>
    <row r="26" spans="1:6" ht="13.5" customHeight="1">
      <c r="F26" s="30"/>
    </row>
    <row r="29" spans="1:6" ht="13.5" customHeight="1"/>
    <row r="52" ht="13.5" customHeight="1"/>
    <row r="58" ht="12.75" customHeight="1"/>
    <row r="59" ht="12.75" customHeight="1"/>
    <row r="62" ht="12.75" customHeight="1"/>
    <row r="64" ht="12.75" customHeight="1"/>
    <row r="65" ht="12.75" customHeight="1"/>
    <row r="68" ht="12.75" customHeight="1"/>
    <row r="70" ht="12.75" customHeight="1"/>
  </sheetData>
  <mergeCells count="8">
    <mergeCell ref="A1:D1"/>
    <mergeCell ref="A19:D19"/>
    <mergeCell ref="A2:D2"/>
    <mergeCell ref="A4:D4"/>
    <mergeCell ref="A5:D5"/>
    <mergeCell ref="A17:D17"/>
    <mergeCell ref="A3:D3"/>
    <mergeCell ref="A18:D18"/>
  </mergeCells>
  <phoneticPr fontId="3" type="noConversion"/>
  <pageMargins left="1.05" right="1.05" top="0.5" bottom="0.25" header="0" footer="0"/>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dimension ref="A1:E66"/>
  <sheetViews>
    <sheetView showGridLines="0" view="pageLayout" zoomScale="130" zoomScaleNormal="115" zoomScaleSheetLayoutView="100" zoomScalePageLayoutView="130" workbookViewId="0">
      <selection activeCell="G28" sqref="G28"/>
    </sheetView>
  </sheetViews>
  <sheetFormatPr defaultRowHeight="8.25"/>
  <cols>
    <col min="1" max="1" width="10.42578125" style="2" customWidth="1"/>
    <col min="2" max="3" width="10.28515625" style="2" customWidth="1"/>
    <col min="4" max="4" width="8.140625" style="2" customWidth="1"/>
    <col min="5" max="5" width="9.140625" style="2"/>
    <col min="6" max="7" width="12" style="2" customWidth="1"/>
    <col min="8" max="16384" width="9.140625" style="2"/>
  </cols>
  <sheetData>
    <row r="1" spans="1:5" ht="10.5" customHeight="1">
      <c r="A1" s="411" t="s">
        <v>362</v>
      </c>
      <c r="B1" s="411"/>
      <c r="C1" s="411"/>
      <c r="D1" s="411"/>
    </row>
    <row r="2" spans="1:5" ht="21.75" customHeight="1">
      <c r="A2" s="402" t="s">
        <v>550</v>
      </c>
      <c r="B2" s="402"/>
      <c r="C2" s="402"/>
      <c r="D2" s="402"/>
    </row>
    <row r="3" spans="1:5" ht="17.25" customHeight="1">
      <c r="A3" s="400" t="s">
        <v>480</v>
      </c>
      <c r="B3" s="400"/>
      <c r="C3" s="400"/>
      <c r="D3" s="400"/>
    </row>
    <row r="4" spans="1:5" ht="7.5" customHeight="1">
      <c r="A4" s="393"/>
      <c r="B4" s="393"/>
      <c r="C4" s="393"/>
      <c r="D4" s="393"/>
      <c r="E4" s="29"/>
    </row>
    <row r="5" spans="1:5" ht="18.75" customHeight="1">
      <c r="A5" s="404" t="s">
        <v>481</v>
      </c>
      <c r="B5" s="404"/>
      <c r="C5" s="404"/>
      <c r="D5" s="404"/>
      <c r="E5" s="71"/>
    </row>
    <row r="6" spans="1:5" ht="17.25" customHeight="1">
      <c r="A6" s="386" t="s">
        <v>475</v>
      </c>
      <c r="B6" s="387"/>
      <c r="C6" s="387"/>
      <c r="D6" s="387"/>
    </row>
    <row r="7" spans="1:5" ht="18.75" customHeight="1">
      <c r="B7" s="22" t="s">
        <v>69</v>
      </c>
      <c r="C7" s="22" t="s">
        <v>68</v>
      </c>
      <c r="D7" s="22" t="s">
        <v>71</v>
      </c>
    </row>
    <row r="8" spans="1:5" ht="9.1999999999999993" customHeight="1">
      <c r="A8" s="31" t="s">
        <v>276</v>
      </c>
      <c r="B8" s="74">
        <v>10222680</v>
      </c>
      <c r="C8" s="74">
        <v>37691912</v>
      </c>
      <c r="D8" s="34">
        <v>27.121680640663705</v>
      </c>
      <c r="E8" s="27"/>
    </row>
    <row r="9" spans="1:5" ht="9.1999999999999993" customHeight="1">
      <c r="A9" s="31" t="s">
        <v>304</v>
      </c>
      <c r="B9" s="74">
        <v>4320062</v>
      </c>
      <c r="C9" s="74">
        <v>19465197</v>
      </c>
      <c r="D9" s="34">
        <v>22.193774869065031</v>
      </c>
      <c r="E9" s="27"/>
    </row>
    <row r="10" spans="1:5" ht="9.1999999999999993" customHeight="1">
      <c r="A10" s="31" t="s">
        <v>315</v>
      </c>
      <c r="B10" s="74">
        <v>4225816</v>
      </c>
      <c r="C10" s="74">
        <v>25674681</v>
      </c>
      <c r="D10" s="34">
        <v>16.459078887874011</v>
      </c>
      <c r="E10" s="27"/>
    </row>
    <row r="11" spans="1:5" ht="9.1999999999999993" customHeight="1">
      <c r="A11" s="31" t="s">
        <v>281</v>
      </c>
      <c r="B11" s="74">
        <v>3699567</v>
      </c>
      <c r="C11" s="74">
        <v>19057542</v>
      </c>
      <c r="D11" s="34">
        <v>19.412613651854997</v>
      </c>
      <c r="E11" s="27"/>
    </row>
    <row r="12" spans="1:5" ht="9.1999999999999993" customHeight="1">
      <c r="A12" s="31" t="s">
        <v>302</v>
      </c>
      <c r="B12" s="74">
        <v>1877310</v>
      </c>
      <c r="C12" s="74">
        <v>8821155</v>
      </c>
      <c r="D12" s="34">
        <v>21.281906961163248</v>
      </c>
      <c r="E12" s="27"/>
    </row>
    <row r="13" spans="1:5" ht="9.1999999999999993" customHeight="1">
      <c r="A13" s="31" t="s">
        <v>285</v>
      </c>
      <c r="B13" s="74">
        <v>1791249</v>
      </c>
      <c r="C13" s="74">
        <v>12869259</v>
      </c>
      <c r="D13" s="34">
        <v>13.918820034626703</v>
      </c>
      <c r="E13" s="27"/>
    </row>
    <row r="14" spans="1:5" ht="9.1999999999999993" customHeight="1">
      <c r="A14" s="31" t="s">
        <v>293</v>
      </c>
      <c r="B14" s="74">
        <v>984803</v>
      </c>
      <c r="C14" s="74">
        <v>6587536</v>
      </c>
      <c r="D14" s="34">
        <v>14.949489460095549</v>
      </c>
      <c r="E14" s="27"/>
    </row>
    <row r="15" spans="1:5" ht="9.1999999999999993" customHeight="1">
      <c r="A15" s="31" t="s">
        <v>282</v>
      </c>
      <c r="B15" s="74">
        <v>944641</v>
      </c>
      <c r="C15" s="74">
        <v>9815210</v>
      </c>
      <c r="D15" s="34">
        <v>9.6242566384213877</v>
      </c>
      <c r="E15" s="27"/>
    </row>
    <row r="16" spans="1:5" ht="9.1999999999999993" customHeight="1">
      <c r="A16" s="31" t="s">
        <v>319</v>
      </c>
      <c r="B16" s="74">
        <v>918491</v>
      </c>
      <c r="C16" s="74">
        <v>6830038</v>
      </c>
      <c r="D16" s="34">
        <v>13.447816834986861</v>
      </c>
      <c r="E16" s="27"/>
    </row>
    <row r="17" spans="1:5" ht="9.1999999999999993" customHeight="1">
      <c r="A17" s="31" t="s">
        <v>318</v>
      </c>
      <c r="B17" s="74">
        <v>898584</v>
      </c>
      <c r="C17" s="74">
        <v>8096604</v>
      </c>
      <c r="D17" s="34">
        <v>11.098282687408203</v>
      </c>
      <c r="E17" s="27"/>
    </row>
    <row r="18" spans="1:5" ht="9.1999999999999993" customHeight="1">
      <c r="A18" s="31"/>
      <c r="B18" s="74"/>
      <c r="C18" s="74"/>
      <c r="D18" s="34"/>
      <c r="E18" s="27"/>
    </row>
    <row r="19" spans="1:5" ht="9.1999999999999993" customHeight="1">
      <c r="A19" s="31" t="s">
        <v>542</v>
      </c>
      <c r="B19" s="74">
        <v>868850</v>
      </c>
      <c r="C19" s="74">
        <v>6482505</v>
      </c>
      <c r="D19" s="34">
        <v>13.402997760896444</v>
      </c>
      <c r="E19" s="27"/>
    </row>
    <row r="20" spans="1:5" ht="9.1999999999999993" customHeight="1">
      <c r="A20" s="31" t="s">
        <v>292</v>
      </c>
      <c r="B20" s="74">
        <v>797640</v>
      </c>
      <c r="C20" s="74">
        <v>5828289</v>
      </c>
      <c r="D20" s="34">
        <v>13.685663150883562</v>
      </c>
      <c r="E20" s="27"/>
    </row>
    <row r="21" spans="1:5" ht="9.1999999999999993" customHeight="1">
      <c r="A21" s="31" t="s">
        <v>310</v>
      </c>
      <c r="B21" s="74">
        <v>756385</v>
      </c>
      <c r="C21" s="74">
        <v>12742886</v>
      </c>
      <c r="D21" s="34">
        <v>5.9357432845275397</v>
      </c>
      <c r="E21" s="27"/>
    </row>
    <row r="22" spans="1:5" ht="9.1999999999999993" customHeight="1">
      <c r="A22" s="31" t="s">
        <v>305</v>
      </c>
      <c r="B22" s="74">
        <v>707856</v>
      </c>
      <c r="C22" s="74">
        <v>9656401</v>
      </c>
      <c r="D22" s="34">
        <v>7.3304329428738519</v>
      </c>
      <c r="E22" s="27"/>
    </row>
    <row r="23" spans="1:5" ht="9.1999999999999993" customHeight="1">
      <c r="A23" s="31" t="s">
        <v>294</v>
      </c>
      <c r="B23" s="74">
        <v>606990</v>
      </c>
      <c r="C23" s="74">
        <v>9876187</v>
      </c>
      <c r="D23" s="34">
        <v>6.1459954130070642</v>
      </c>
      <c r="E23" s="27"/>
    </row>
    <row r="24" spans="1:5" ht="9.1999999999999993" customHeight="1">
      <c r="A24" s="31" t="s">
        <v>300</v>
      </c>
      <c r="B24" s="74">
        <v>522688</v>
      </c>
      <c r="C24" s="74">
        <v>2723322</v>
      </c>
      <c r="D24" s="34">
        <v>19.193029689474837</v>
      </c>
      <c r="E24" s="27"/>
    </row>
    <row r="25" spans="1:5" ht="9.1999999999999993" customHeight="1">
      <c r="A25" s="31" t="s">
        <v>277</v>
      </c>
      <c r="B25" s="74">
        <v>495170</v>
      </c>
      <c r="C25" s="74">
        <v>5116796</v>
      </c>
      <c r="D25" s="34">
        <v>9.6773449635279576</v>
      </c>
      <c r="E25" s="27"/>
    </row>
    <row r="26" spans="1:5" ht="9.1999999999999993" customHeight="1">
      <c r="A26" s="31" t="s">
        <v>278</v>
      </c>
      <c r="B26" s="74">
        <v>477247</v>
      </c>
      <c r="C26" s="74">
        <v>3580709</v>
      </c>
      <c r="D26" s="34">
        <v>13.328282192158033</v>
      </c>
      <c r="E26" s="27"/>
    </row>
    <row r="27" spans="1:5" ht="9.1999999999999993" customHeight="1">
      <c r="A27" s="31" t="s">
        <v>307</v>
      </c>
      <c r="B27" s="74">
        <v>452669</v>
      </c>
      <c r="C27" s="74">
        <v>11544951</v>
      </c>
      <c r="D27" s="34">
        <v>3.9209261260615138</v>
      </c>
      <c r="E27" s="27"/>
    </row>
    <row r="28" spans="1:5" ht="9.1999999999999993" customHeight="1">
      <c r="A28" s="31" t="s">
        <v>295</v>
      </c>
      <c r="B28" s="74">
        <v>394881</v>
      </c>
      <c r="C28" s="74">
        <v>5344861</v>
      </c>
      <c r="D28" s="34">
        <v>7.3880499418039118</v>
      </c>
      <c r="E28" s="27"/>
    </row>
    <row r="29" spans="1:5" ht="9.1999999999999993" customHeight="1">
      <c r="A29" s="31"/>
      <c r="B29" s="74"/>
      <c r="C29" s="74"/>
      <c r="D29" s="34"/>
      <c r="E29" s="27"/>
    </row>
    <row r="30" spans="1:5" ht="9.1999999999999993" customHeight="1">
      <c r="A30" s="31" t="s">
        <v>309</v>
      </c>
      <c r="B30" s="74">
        <v>368764</v>
      </c>
      <c r="C30" s="74">
        <v>3871859</v>
      </c>
      <c r="D30" s="34">
        <v>9.5242104632425928</v>
      </c>
      <c r="E30" s="27"/>
    </row>
    <row r="31" spans="1:5" ht="9.1999999999999993" customHeight="1">
      <c r="A31" s="31" t="s">
        <v>314</v>
      </c>
      <c r="B31" s="74">
        <v>303539</v>
      </c>
      <c r="C31" s="74">
        <v>6403353</v>
      </c>
      <c r="D31" s="34">
        <v>4.7403133951853036</v>
      </c>
      <c r="E31" s="27"/>
    </row>
    <row r="32" spans="1:5" ht="9.1999999999999993" customHeight="1">
      <c r="A32" s="31" t="s">
        <v>286</v>
      </c>
      <c r="B32" s="74">
        <v>300840</v>
      </c>
      <c r="C32" s="74">
        <v>6516922</v>
      </c>
      <c r="D32" s="34">
        <v>4.6162897146843251</v>
      </c>
      <c r="E32" s="27"/>
    </row>
    <row r="33" spans="1:5" ht="9.1999999999999993" customHeight="1">
      <c r="A33" s="31" t="s">
        <v>321</v>
      </c>
      <c r="B33" s="74">
        <v>274887</v>
      </c>
      <c r="C33" s="74">
        <v>5711767</v>
      </c>
      <c r="D33" s="34">
        <v>4.81264379306789</v>
      </c>
      <c r="E33" s="27"/>
    </row>
    <row r="34" spans="1:5" ht="9.1999999999999993" customHeight="1">
      <c r="A34" s="31" t="s">
        <v>283</v>
      </c>
      <c r="B34" s="74">
        <v>249725</v>
      </c>
      <c r="C34" s="74">
        <v>1374810</v>
      </c>
      <c r="D34" s="34">
        <v>18.164328161709616</v>
      </c>
      <c r="E34" s="27"/>
    </row>
    <row r="35" spans="1:5" ht="9.1999999999999993" customHeight="1">
      <c r="A35" s="31" t="s">
        <v>297</v>
      </c>
      <c r="B35" s="74">
        <v>249155</v>
      </c>
      <c r="C35" s="74">
        <v>6010688</v>
      </c>
      <c r="D35" s="34">
        <v>4.145199351555096</v>
      </c>
      <c r="E35" s="27"/>
    </row>
    <row r="36" spans="1:5" ht="9.1999999999999993" customHeight="1">
      <c r="A36" s="31" t="s">
        <v>316</v>
      </c>
      <c r="B36" s="74">
        <v>236943</v>
      </c>
      <c r="C36" s="74">
        <v>2817222</v>
      </c>
      <c r="D36" s="34">
        <v>8.4105192987986044</v>
      </c>
      <c r="E36" s="27"/>
    </row>
    <row r="37" spans="1:5" ht="9.1999999999999993" customHeight="1">
      <c r="A37" s="31" t="s">
        <v>312</v>
      </c>
      <c r="B37" s="74">
        <v>221910</v>
      </c>
      <c r="C37" s="74">
        <v>4679230</v>
      </c>
      <c r="D37" s="34">
        <v>4.7424469410565413</v>
      </c>
      <c r="E37" s="27"/>
    </row>
    <row r="38" spans="1:5" ht="9.1999999999999993" customHeight="1">
      <c r="A38" s="31" t="s">
        <v>303</v>
      </c>
      <c r="B38" s="74">
        <v>211533</v>
      </c>
      <c r="C38" s="74">
        <v>2082224</v>
      </c>
      <c r="D38" s="34">
        <v>10.158993460838026</v>
      </c>
      <c r="E38" s="27"/>
    </row>
    <row r="39" spans="1:5" ht="9.1999999999999993" customHeight="1">
      <c r="A39" s="31" t="s">
        <v>308</v>
      </c>
      <c r="B39" s="74">
        <v>207788</v>
      </c>
      <c r="C39" s="74">
        <v>3791508</v>
      </c>
      <c r="D39" s="34">
        <v>5.4803524085930988</v>
      </c>
      <c r="E39" s="27"/>
    </row>
    <row r="40" spans="1:5" ht="9.1999999999999993" customHeight="1">
      <c r="A40" s="31"/>
      <c r="B40" s="74"/>
      <c r="C40" s="74"/>
      <c r="D40" s="34"/>
      <c r="E40" s="27"/>
    </row>
    <row r="41" spans="1:5" ht="9.1999999999999993" customHeight="1">
      <c r="A41" s="31" t="s">
        <v>288</v>
      </c>
      <c r="B41" s="74">
        <v>193243</v>
      </c>
      <c r="C41" s="74">
        <v>2871238</v>
      </c>
      <c r="D41" s="34">
        <v>6.7303023991741542</v>
      </c>
      <c r="E41" s="27"/>
    </row>
    <row r="42" spans="1:5" ht="9.1999999999999993" customHeight="1">
      <c r="A42" s="31" t="s">
        <v>290</v>
      </c>
      <c r="B42" s="74">
        <v>173271</v>
      </c>
      <c r="C42" s="74">
        <v>4574836</v>
      </c>
      <c r="D42" s="34">
        <v>3.7874800320710951</v>
      </c>
      <c r="E42" s="27"/>
    </row>
    <row r="43" spans="1:5" ht="9.1999999999999993" customHeight="1">
      <c r="A43" s="31" t="s">
        <v>336</v>
      </c>
      <c r="B43" s="74">
        <v>161534</v>
      </c>
      <c r="C43" s="74">
        <v>4802740</v>
      </c>
      <c r="D43" s="34">
        <v>3.3633717419639622</v>
      </c>
      <c r="E43" s="27"/>
    </row>
    <row r="44" spans="1:5" ht="9.1999999999999993" customHeight="1">
      <c r="A44" s="31" t="s">
        <v>289</v>
      </c>
      <c r="B44" s="74">
        <v>143264</v>
      </c>
      <c r="C44" s="74">
        <v>4369356</v>
      </c>
      <c r="D44" s="34">
        <v>3.2788355995711957</v>
      </c>
      <c r="E44" s="27"/>
    </row>
    <row r="45" spans="1:5" ht="9.1999999999999993" customHeight="1">
      <c r="A45" s="31" t="s">
        <v>311</v>
      </c>
      <c r="B45" s="74">
        <v>142054</v>
      </c>
      <c r="C45" s="74">
        <v>1051302</v>
      </c>
      <c r="D45" s="34">
        <v>13.512197256354503</v>
      </c>
      <c r="E45" s="27"/>
    </row>
    <row r="46" spans="1:5" ht="9.1999999999999993" customHeight="1">
      <c r="A46" s="31" t="s">
        <v>287</v>
      </c>
      <c r="B46" s="74">
        <v>132475</v>
      </c>
      <c r="C46" s="74">
        <v>3062309</v>
      </c>
      <c r="D46" s="34">
        <v>4.3259840858646204</v>
      </c>
      <c r="E46" s="27"/>
    </row>
    <row r="47" spans="1:5" ht="9.1999999999999993" customHeight="1">
      <c r="A47" s="31" t="s">
        <v>275</v>
      </c>
      <c r="B47" s="74">
        <v>126125</v>
      </c>
      <c r="C47" s="74">
        <v>2937979</v>
      </c>
      <c r="D47" s="34">
        <v>4.2929170017893252</v>
      </c>
      <c r="E47" s="27"/>
    </row>
    <row r="48" spans="1:5" ht="9.1999999999999993" customHeight="1">
      <c r="A48" s="31" t="s">
        <v>299</v>
      </c>
      <c r="B48" s="74">
        <v>114036</v>
      </c>
      <c r="C48" s="74">
        <v>1842641</v>
      </c>
      <c r="D48" s="34">
        <v>6.1887258559860552</v>
      </c>
      <c r="E48" s="27"/>
    </row>
    <row r="49" spans="1:5" ht="9.1999999999999993" customHeight="1">
      <c r="A49" s="31" t="s">
        <v>284</v>
      </c>
      <c r="B49" s="74">
        <v>92874</v>
      </c>
      <c r="C49" s="74">
        <v>1584985</v>
      </c>
      <c r="D49" s="34">
        <v>5.8596138133799371</v>
      </c>
      <c r="E49" s="27"/>
    </row>
    <row r="50" spans="1:5" ht="9.1999999999999993" customHeight="1">
      <c r="A50" s="31" t="s">
        <v>280</v>
      </c>
      <c r="B50" s="74">
        <v>83823</v>
      </c>
      <c r="C50" s="74">
        <v>617996</v>
      </c>
      <c r="D50" s="34">
        <v>13.563680023818925</v>
      </c>
      <c r="E50" s="27"/>
    </row>
    <row r="51" spans="1:5" ht="9.1999999999999993" customHeight="1">
      <c r="A51" s="31"/>
      <c r="B51" s="74"/>
      <c r="C51" s="74"/>
      <c r="D51" s="34"/>
      <c r="E51" s="27"/>
    </row>
    <row r="52" spans="1:5" ht="9.1999999999999993" customHeight="1">
      <c r="A52" s="31" t="s">
        <v>279</v>
      </c>
      <c r="B52" s="74">
        <v>78164</v>
      </c>
      <c r="C52" s="74">
        <v>907135</v>
      </c>
      <c r="D52" s="34">
        <v>8.6165785687907537</v>
      </c>
      <c r="E52" s="27"/>
    </row>
    <row r="53" spans="1:5" ht="9.1999999999999993" customHeight="1">
      <c r="A53" s="31" t="s">
        <v>301</v>
      </c>
      <c r="B53" s="74">
        <v>70453</v>
      </c>
      <c r="C53" s="74">
        <v>1318194</v>
      </c>
      <c r="D53" s="34">
        <v>5.3446609527884359</v>
      </c>
      <c r="E53" s="27"/>
    </row>
    <row r="54" spans="1:5" ht="9.1999999999999993" customHeight="1">
      <c r="A54" s="31" t="s">
        <v>296</v>
      </c>
      <c r="B54" s="74">
        <v>68166</v>
      </c>
      <c r="C54" s="74">
        <v>2978512</v>
      </c>
      <c r="D54" s="34">
        <v>2.288592424673797</v>
      </c>
      <c r="E54" s="27"/>
    </row>
    <row r="55" spans="1:5" ht="9.1999999999999993" customHeight="1">
      <c r="A55" s="31" t="s">
        <v>274</v>
      </c>
      <c r="B55" s="74">
        <v>44773</v>
      </c>
      <c r="C55" s="74">
        <v>722718</v>
      </c>
      <c r="D55" s="34">
        <v>6.1950857734275333</v>
      </c>
      <c r="E55" s="27"/>
    </row>
    <row r="56" spans="1:5" ht="9.1999999999999993" customHeight="1">
      <c r="A56" s="31" t="s">
        <v>291</v>
      </c>
      <c r="B56" s="74">
        <v>44141</v>
      </c>
      <c r="C56" s="74">
        <v>1328188</v>
      </c>
      <c r="D56" s="34">
        <v>3.3234000006023243</v>
      </c>
      <c r="E56" s="27"/>
    </row>
    <row r="57" spans="1:5" ht="9.1999999999999993" customHeight="1">
      <c r="A57" s="31" t="s">
        <v>317</v>
      </c>
      <c r="B57" s="74">
        <v>24226</v>
      </c>
      <c r="C57" s="74">
        <v>626431</v>
      </c>
      <c r="D57" s="34">
        <v>3.8673054175160551</v>
      </c>
      <c r="E57" s="27"/>
    </row>
    <row r="58" spans="1:5" ht="9.1999999999999993" customHeight="1">
      <c r="A58" s="31" t="s">
        <v>313</v>
      </c>
      <c r="B58" s="74">
        <v>23672</v>
      </c>
      <c r="C58" s="74">
        <v>824082</v>
      </c>
      <c r="D58" s="34">
        <v>2.8725296754449192</v>
      </c>
      <c r="E58" s="27"/>
    </row>
    <row r="59" spans="1:5" ht="9.1999999999999993" customHeight="1">
      <c r="A59" s="31" t="s">
        <v>320</v>
      </c>
      <c r="B59" s="74">
        <v>23300</v>
      </c>
      <c r="C59" s="74">
        <v>1855364</v>
      </c>
      <c r="D59" s="34">
        <v>1.2558182653107424</v>
      </c>
      <c r="E59" s="27"/>
    </row>
    <row r="60" spans="1:5" ht="9.1999999999999993" customHeight="1">
      <c r="A60" s="31" t="s">
        <v>298</v>
      </c>
      <c r="B60" s="74">
        <v>20249</v>
      </c>
      <c r="C60" s="74">
        <v>998199</v>
      </c>
      <c r="D60" s="34">
        <v>2.0285534247179169</v>
      </c>
      <c r="E60" s="27"/>
    </row>
    <row r="61" spans="1:5" ht="9.1999999999999993" customHeight="1">
      <c r="A61" s="31" t="s">
        <v>306</v>
      </c>
      <c r="B61" s="74">
        <v>16649</v>
      </c>
      <c r="C61" s="74">
        <v>683932</v>
      </c>
      <c r="D61" s="34">
        <v>2.434306334547879</v>
      </c>
      <c r="E61" s="27"/>
    </row>
    <row r="62" spans="1:5" ht="9.1999999999999993" customHeight="1" thickBot="1">
      <c r="A62" s="82" t="s">
        <v>322</v>
      </c>
      <c r="B62" s="97">
        <v>16419</v>
      </c>
      <c r="C62" s="97">
        <v>568158</v>
      </c>
      <c r="D62" s="39">
        <v>2.889865143146801</v>
      </c>
      <c r="E62" s="27"/>
    </row>
    <row r="63" spans="1:5" ht="9.1999999999999993" customHeight="1">
      <c r="A63" s="80" t="s">
        <v>2</v>
      </c>
      <c r="B63" s="98">
        <v>40381574</v>
      </c>
      <c r="C63" s="98">
        <v>311591919</v>
      </c>
      <c r="D63" s="85">
        <v>12.959762926329294</v>
      </c>
      <c r="E63" s="27"/>
    </row>
    <row r="64" spans="1:5" ht="21.75" customHeight="1">
      <c r="A64" s="431" t="s">
        <v>479</v>
      </c>
      <c r="B64" s="432"/>
      <c r="C64" s="432"/>
      <c r="D64" s="432"/>
    </row>
    <row r="65" spans="1:4" ht="17.25" customHeight="1">
      <c r="A65" s="430" t="s">
        <v>363</v>
      </c>
      <c r="B65" s="430"/>
      <c r="C65" s="430"/>
      <c r="D65" s="430"/>
    </row>
    <row r="66" spans="1:4" ht="13.5" customHeight="1">
      <c r="A66" s="72"/>
      <c r="B66" s="27"/>
      <c r="C66" s="36"/>
      <c r="D66" s="36"/>
    </row>
  </sheetData>
  <mergeCells count="8">
    <mergeCell ref="A65:D65"/>
    <mergeCell ref="A2:D2"/>
    <mergeCell ref="A1:D1"/>
    <mergeCell ref="A3:D3"/>
    <mergeCell ref="A6:D6"/>
    <mergeCell ref="A4:D4"/>
    <mergeCell ref="A5:D5"/>
    <mergeCell ref="A64:D64"/>
  </mergeCells>
  <phoneticPr fontId="3" type="noConversion"/>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dimension ref="A1:G111"/>
  <sheetViews>
    <sheetView showGridLines="0" zoomScale="130" zoomScaleNormal="130" zoomScaleSheetLayoutView="100" workbookViewId="0">
      <selection activeCell="F40" sqref="F40"/>
    </sheetView>
  </sheetViews>
  <sheetFormatPr defaultRowHeight="8.25"/>
  <cols>
    <col min="1" max="1" width="11.5703125" style="2" customWidth="1"/>
    <col min="2" max="5" width="11" style="2" customWidth="1"/>
    <col min="6" max="6" width="14.85546875" style="2" customWidth="1"/>
    <col min="7" max="16384" width="9.140625" style="2"/>
  </cols>
  <sheetData>
    <row r="1" spans="1:6" ht="10.5" customHeight="1">
      <c r="A1" s="411" t="s">
        <v>364</v>
      </c>
      <c r="B1" s="411"/>
      <c r="C1" s="411"/>
      <c r="D1" s="411"/>
      <c r="E1" s="411"/>
    </row>
    <row r="2" spans="1:6" ht="21.75" customHeight="1">
      <c r="A2" s="388" t="s">
        <v>464</v>
      </c>
      <c r="B2" s="388"/>
      <c r="C2" s="388"/>
      <c r="D2" s="388"/>
      <c r="E2" s="388"/>
    </row>
    <row r="3" spans="1:6" s="33" customFormat="1" ht="29.25" customHeight="1">
      <c r="A3" s="397" t="s">
        <v>551</v>
      </c>
      <c r="B3" s="397"/>
      <c r="C3" s="397"/>
      <c r="D3" s="397"/>
      <c r="E3" s="397"/>
    </row>
    <row r="4" spans="1:6" ht="7.5" customHeight="1">
      <c r="A4" s="393"/>
      <c r="B4" s="393"/>
      <c r="C4" s="393"/>
      <c r="D4" s="393"/>
      <c r="E4" s="393"/>
    </row>
    <row r="5" spans="1:6" ht="10.5" customHeight="1">
      <c r="A5" s="404" t="s">
        <v>482</v>
      </c>
      <c r="B5" s="404"/>
      <c r="C5" s="404"/>
      <c r="D5" s="404"/>
      <c r="E5" s="404"/>
    </row>
    <row r="6" spans="1:6" ht="18" customHeight="1">
      <c r="A6" s="386" t="s">
        <v>483</v>
      </c>
      <c r="B6" s="387"/>
      <c r="C6" s="387"/>
      <c r="D6" s="387"/>
      <c r="E6" s="387"/>
    </row>
    <row r="7" spans="1:6" ht="18.75" customHeight="1">
      <c r="B7" s="22">
        <v>2011</v>
      </c>
      <c r="C7" s="76">
        <v>2000</v>
      </c>
      <c r="D7" s="76" t="s">
        <v>566</v>
      </c>
      <c r="E7" s="76" t="s">
        <v>484</v>
      </c>
    </row>
    <row r="8" spans="1:6" ht="9.1999999999999993" customHeight="1">
      <c r="A8" s="31" t="s">
        <v>276</v>
      </c>
      <c r="B8" s="75">
        <v>10222680</v>
      </c>
      <c r="C8" s="374">
        <v>8885299</v>
      </c>
      <c r="D8" s="374">
        <f>B8-C8</f>
        <v>1337381</v>
      </c>
      <c r="E8" s="375">
        <f>(D8/C8)*100</f>
        <v>15.051615032876214</v>
      </c>
    </row>
    <row r="9" spans="1:6" ht="9.1999999999999993" customHeight="1">
      <c r="A9" s="31" t="s">
        <v>304</v>
      </c>
      <c r="B9" s="75">
        <v>4320062</v>
      </c>
      <c r="C9" s="374">
        <v>3864227</v>
      </c>
      <c r="D9" s="374">
        <f t="shared" ref="D9:D63" si="0">B9-C9</f>
        <v>455835</v>
      </c>
      <c r="E9" s="375">
        <f t="shared" ref="E9:E63" si="1">(D9/C9)*100</f>
        <v>11.796279048823994</v>
      </c>
    </row>
    <row r="10" spans="1:6" ht="9.1999999999999993" customHeight="1">
      <c r="A10" s="31" t="s">
        <v>315</v>
      </c>
      <c r="B10" s="75">
        <v>4225816</v>
      </c>
      <c r="C10" s="374">
        <v>2900232</v>
      </c>
      <c r="D10" s="374">
        <f t="shared" si="0"/>
        <v>1325584</v>
      </c>
      <c r="E10" s="375">
        <f t="shared" si="1"/>
        <v>45.706136612519273</v>
      </c>
    </row>
    <row r="11" spans="1:6" ht="9.1999999999999993" customHeight="1">
      <c r="A11" s="31" t="s">
        <v>281</v>
      </c>
      <c r="B11" s="75">
        <v>3699567</v>
      </c>
      <c r="C11" s="374">
        <v>2666010</v>
      </c>
      <c r="D11" s="374">
        <f t="shared" si="0"/>
        <v>1033557</v>
      </c>
      <c r="E11" s="375">
        <f t="shared" si="1"/>
        <v>38.767934103773058</v>
      </c>
    </row>
    <row r="12" spans="1:6" ht="9.1999999999999993" customHeight="1">
      <c r="A12" s="31" t="s">
        <v>302</v>
      </c>
      <c r="B12" s="75">
        <v>1877310</v>
      </c>
      <c r="C12" s="374">
        <v>1471566</v>
      </c>
      <c r="D12" s="374">
        <f t="shared" si="0"/>
        <v>405744</v>
      </c>
      <c r="E12" s="375">
        <f t="shared" si="1"/>
        <v>27.572259755933477</v>
      </c>
    </row>
    <row r="13" spans="1:6" ht="9.1999999999999993" customHeight="1">
      <c r="A13" s="31" t="s">
        <v>285</v>
      </c>
      <c r="B13" s="75">
        <v>1791249</v>
      </c>
      <c r="C13" s="374">
        <v>1533949</v>
      </c>
      <c r="D13" s="374">
        <f t="shared" si="0"/>
        <v>257300</v>
      </c>
      <c r="E13" s="375">
        <f t="shared" si="1"/>
        <v>16.773699777502383</v>
      </c>
    </row>
    <row r="14" spans="1:6" ht="9.1999999999999993" customHeight="1">
      <c r="A14" s="31" t="s">
        <v>293</v>
      </c>
      <c r="B14" s="75">
        <v>984803</v>
      </c>
      <c r="C14" s="374">
        <v>771627</v>
      </c>
      <c r="D14" s="374">
        <f t="shared" si="0"/>
        <v>213176</v>
      </c>
      <c r="E14" s="375">
        <f t="shared" si="1"/>
        <v>27.62681969397131</v>
      </c>
    </row>
    <row r="15" spans="1:6" ht="9.1999999999999993" customHeight="1">
      <c r="A15" s="31" t="s">
        <v>282</v>
      </c>
      <c r="B15" s="75">
        <v>944641</v>
      </c>
      <c r="C15" s="374">
        <v>578636</v>
      </c>
      <c r="D15" s="374">
        <f t="shared" si="0"/>
        <v>366005</v>
      </c>
      <c r="E15" s="375">
        <f t="shared" si="1"/>
        <v>63.253064102475477</v>
      </c>
    </row>
    <row r="16" spans="1:6" ht="9.1999999999999993" customHeight="1">
      <c r="A16" s="31" t="s">
        <v>319</v>
      </c>
      <c r="B16" s="75">
        <v>918491</v>
      </c>
      <c r="C16" s="374">
        <v>616840</v>
      </c>
      <c r="D16" s="374">
        <f t="shared" si="0"/>
        <v>301651</v>
      </c>
      <c r="E16" s="375">
        <f t="shared" si="1"/>
        <v>48.902632773490694</v>
      </c>
      <c r="F16" s="36"/>
    </row>
    <row r="17" spans="1:7" ht="9.1999999999999993" customHeight="1">
      <c r="A17" s="31" t="s">
        <v>318</v>
      </c>
      <c r="B17" s="75">
        <v>898584</v>
      </c>
      <c r="C17" s="374">
        <v>569787</v>
      </c>
      <c r="D17" s="374">
        <f t="shared" si="0"/>
        <v>328797</v>
      </c>
      <c r="E17" s="375">
        <f t="shared" si="1"/>
        <v>57.705247750475174</v>
      </c>
      <c r="F17" s="36"/>
    </row>
    <row r="18" spans="1:7" ht="9.1999999999999993" customHeight="1">
      <c r="A18" s="31"/>
      <c r="B18" s="75"/>
      <c r="C18" s="374"/>
      <c r="D18" s="374"/>
      <c r="E18" s="375"/>
    </row>
    <row r="19" spans="1:7" ht="9.1999999999999993" customHeight="1">
      <c r="A19" s="31" t="s">
        <v>542</v>
      </c>
      <c r="B19" s="75">
        <v>868850</v>
      </c>
      <c r="C19" s="374">
        <v>662174</v>
      </c>
      <c r="D19" s="374">
        <f t="shared" si="0"/>
        <v>206676</v>
      </c>
      <c r="E19" s="375">
        <f t="shared" si="1"/>
        <v>31.211735888150244</v>
      </c>
    </row>
    <row r="20" spans="1:7" ht="9.1999999999999993" customHeight="1">
      <c r="A20" s="31" t="s">
        <v>292</v>
      </c>
      <c r="B20" s="75">
        <v>797640</v>
      </c>
      <c r="C20" s="374">
        <v>516935</v>
      </c>
      <c r="D20" s="374">
        <f t="shared" si="0"/>
        <v>280705</v>
      </c>
      <c r="E20" s="375">
        <f t="shared" si="1"/>
        <v>54.301798098406962</v>
      </c>
    </row>
    <row r="21" spans="1:7" ht="9.1999999999999993" customHeight="1">
      <c r="A21" s="31" t="s">
        <v>310</v>
      </c>
      <c r="B21" s="75">
        <v>756385</v>
      </c>
      <c r="C21" s="374">
        <v>507847</v>
      </c>
      <c r="D21" s="374">
        <f t="shared" si="0"/>
        <v>248538</v>
      </c>
      <c r="E21" s="375">
        <f t="shared" si="1"/>
        <v>48.939542815060442</v>
      </c>
    </row>
    <row r="22" spans="1:7" ht="9.1999999999999993" customHeight="1">
      <c r="A22" s="31" t="s">
        <v>305</v>
      </c>
      <c r="B22" s="75">
        <v>707856</v>
      </c>
      <c r="C22" s="374">
        <v>432083</v>
      </c>
      <c r="D22" s="374">
        <f t="shared" si="0"/>
        <v>275773</v>
      </c>
      <c r="E22" s="375">
        <f t="shared" si="1"/>
        <v>63.824080095722344</v>
      </c>
    </row>
    <row r="23" spans="1:7" ht="9.1999999999999993" customHeight="1">
      <c r="A23" s="31" t="s">
        <v>294</v>
      </c>
      <c r="B23" s="75">
        <v>606990</v>
      </c>
      <c r="C23" s="374">
        <v>521150</v>
      </c>
      <c r="D23" s="374">
        <f t="shared" si="0"/>
        <v>85840</v>
      </c>
      <c r="E23" s="375">
        <f t="shared" si="1"/>
        <v>16.471265470593881</v>
      </c>
    </row>
    <row r="24" spans="1:7" ht="9.1999999999999993" customHeight="1">
      <c r="A24" s="31" t="s">
        <v>300</v>
      </c>
      <c r="B24" s="75">
        <v>522688</v>
      </c>
      <c r="C24" s="374">
        <v>316830</v>
      </c>
      <c r="D24" s="374">
        <f t="shared" si="0"/>
        <v>205858</v>
      </c>
      <c r="E24" s="375">
        <f t="shared" si="1"/>
        <v>64.974276425843513</v>
      </c>
    </row>
    <row r="25" spans="1:7" ht="9.1999999999999993" customHeight="1">
      <c r="A25" s="31" t="s">
        <v>277</v>
      </c>
      <c r="B25" s="75">
        <v>495170</v>
      </c>
      <c r="C25" s="374">
        <v>370676</v>
      </c>
      <c r="D25" s="374">
        <f t="shared" si="0"/>
        <v>124494</v>
      </c>
      <c r="E25" s="375">
        <f t="shared" si="1"/>
        <v>33.585665109151932</v>
      </c>
    </row>
    <row r="26" spans="1:7" ht="9.1999999999999993" customHeight="1">
      <c r="A26" s="31" t="s">
        <v>278</v>
      </c>
      <c r="B26" s="75">
        <v>477247</v>
      </c>
      <c r="C26" s="374">
        <v>367558</v>
      </c>
      <c r="D26" s="374">
        <f t="shared" si="0"/>
        <v>109689</v>
      </c>
      <c r="E26" s="375">
        <f t="shared" si="1"/>
        <v>29.842637080406359</v>
      </c>
    </row>
    <row r="27" spans="1:7" ht="9.1999999999999993" customHeight="1">
      <c r="A27" s="31" t="s">
        <v>307</v>
      </c>
      <c r="B27" s="75">
        <v>452669</v>
      </c>
      <c r="C27" s="374">
        <v>344889</v>
      </c>
      <c r="D27" s="374">
        <f t="shared" si="0"/>
        <v>107780</v>
      </c>
      <c r="E27" s="375">
        <f t="shared" si="1"/>
        <v>31.250634262037931</v>
      </c>
    </row>
    <row r="28" spans="1:7" ht="9.1999999999999993" customHeight="1">
      <c r="A28" s="31" t="s">
        <v>295</v>
      </c>
      <c r="B28" s="75">
        <v>394881</v>
      </c>
      <c r="C28" s="374">
        <v>256705</v>
      </c>
      <c r="D28" s="374">
        <f t="shared" si="0"/>
        <v>138176</v>
      </c>
      <c r="E28" s="375">
        <f t="shared" si="1"/>
        <v>53.826766132330881</v>
      </c>
    </row>
    <row r="29" spans="1:7" ht="9.1999999999999993" customHeight="1">
      <c r="A29" s="31"/>
      <c r="B29" s="75"/>
      <c r="C29" s="374"/>
      <c r="D29" s="374"/>
      <c r="E29" s="375"/>
    </row>
    <row r="30" spans="1:7" ht="9.1999999999999993" customHeight="1">
      <c r="A30" s="31" t="s">
        <v>309</v>
      </c>
      <c r="B30" s="75">
        <v>368764</v>
      </c>
      <c r="C30" s="374">
        <v>291172</v>
      </c>
      <c r="D30" s="374">
        <f t="shared" si="0"/>
        <v>77592</v>
      </c>
      <c r="E30" s="375">
        <f t="shared" si="1"/>
        <v>26.64816671932741</v>
      </c>
    </row>
    <row r="31" spans="1:7" ht="9.1999999999999993" customHeight="1">
      <c r="A31" s="31" t="s">
        <v>314</v>
      </c>
      <c r="B31" s="75">
        <v>303539</v>
      </c>
      <c r="C31" s="374">
        <v>159343</v>
      </c>
      <c r="D31" s="374">
        <f t="shared" si="0"/>
        <v>144196</v>
      </c>
      <c r="E31" s="375">
        <f t="shared" si="1"/>
        <v>90.494091362657912</v>
      </c>
    </row>
    <row r="32" spans="1:7" ht="9.1999999999999993" customHeight="1">
      <c r="A32" s="31" t="s">
        <v>286</v>
      </c>
      <c r="B32" s="75">
        <v>300840</v>
      </c>
      <c r="C32" s="374">
        <v>190585</v>
      </c>
      <c r="D32" s="374">
        <f t="shared" si="0"/>
        <v>110255</v>
      </c>
      <c r="E32" s="375">
        <f t="shared" si="1"/>
        <v>57.850827714667993</v>
      </c>
      <c r="F32" s="36"/>
      <c r="G32" s="277"/>
    </row>
    <row r="33" spans="1:7" ht="9.1999999999999993" customHeight="1">
      <c r="A33" s="31" t="s">
        <v>321</v>
      </c>
      <c r="B33" s="75">
        <v>274887</v>
      </c>
      <c r="C33" s="374">
        <v>190011</v>
      </c>
      <c r="D33" s="374">
        <f t="shared" si="0"/>
        <v>84876</v>
      </c>
      <c r="E33" s="375">
        <f t="shared" si="1"/>
        <v>44.668992847782498</v>
      </c>
      <c r="F33" s="36"/>
      <c r="G33" s="277"/>
    </row>
    <row r="34" spans="1:7" ht="9.1999999999999993" customHeight="1">
      <c r="A34" s="31" t="s">
        <v>283</v>
      </c>
      <c r="B34" s="75">
        <v>249725</v>
      </c>
      <c r="C34" s="374">
        <v>213528</v>
      </c>
      <c r="D34" s="374">
        <f t="shared" si="0"/>
        <v>36197</v>
      </c>
      <c r="E34" s="375">
        <f t="shared" si="1"/>
        <v>16.951875163912931</v>
      </c>
      <c r="F34" s="36"/>
      <c r="G34" s="277"/>
    </row>
    <row r="35" spans="1:7" ht="9.1999999999999993" customHeight="1">
      <c r="A35" s="31" t="s">
        <v>297</v>
      </c>
      <c r="B35" s="75">
        <v>249155</v>
      </c>
      <c r="C35" s="374">
        <v>152931</v>
      </c>
      <c r="D35" s="374">
        <f t="shared" si="0"/>
        <v>96224</v>
      </c>
      <c r="E35" s="375">
        <f t="shared" si="1"/>
        <v>62.919878899634476</v>
      </c>
      <c r="F35" s="36"/>
      <c r="G35" s="277"/>
    </row>
    <row r="36" spans="1:7" ht="9.1999999999999993" customHeight="1">
      <c r="A36" s="31" t="s">
        <v>316</v>
      </c>
      <c r="B36" s="75">
        <v>236943</v>
      </c>
      <c r="C36" s="374">
        <v>158100</v>
      </c>
      <c r="D36" s="374">
        <f t="shared" si="0"/>
        <v>78843</v>
      </c>
      <c r="E36" s="375">
        <f t="shared" si="1"/>
        <v>49.869070208728658</v>
      </c>
      <c r="F36" s="36"/>
      <c r="G36" s="277"/>
    </row>
    <row r="37" spans="1:7" ht="9.1999999999999993" customHeight="1">
      <c r="A37" s="31" t="s">
        <v>312</v>
      </c>
      <c r="B37" s="75">
        <v>221910</v>
      </c>
      <c r="C37" s="374">
        <v>118304</v>
      </c>
      <c r="D37" s="374">
        <f t="shared" si="0"/>
        <v>103606</v>
      </c>
      <c r="E37" s="375">
        <f t="shared" si="1"/>
        <v>87.576075196104952</v>
      </c>
      <c r="F37" s="36"/>
      <c r="G37" s="277"/>
    </row>
    <row r="38" spans="1:7" ht="9.1999999999999993" customHeight="1">
      <c r="A38" s="31" t="s">
        <v>303</v>
      </c>
      <c r="B38" s="75">
        <v>211533</v>
      </c>
      <c r="C38" s="374">
        <v>149592</v>
      </c>
      <c r="D38" s="374">
        <f t="shared" si="0"/>
        <v>61941</v>
      </c>
      <c r="E38" s="375">
        <f t="shared" si="1"/>
        <v>41.406626022781964</v>
      </c>
      <c r="F38" s="36"/>
      <c r="G38" s="277"/>
    </row>
    <row r="39" spans="1:7" ht="9.1999999999999993" customHeight="1">
      <c r="A39" s="31" t="s">
        <v>308</v>
      </c>
      <c r="B39" s="75">
        <v>207788</v>
      </c>
      <c r="C39" s="374">
        <v>129345</v>
      </c>
      <c r="D39" s="374">
        <f t="shared" si="0"/>
        <v>78443</v>
      </c>
      <c r="E39" s="375">
        <f t="shared" si="1"/>
        <v>60.646333449302261</v>
      </c>
      <c r="F39" s="36"/>
      <c r="G39" s="277"/>
    </row>
    <row r="40" spans="1:7" ht="9.1999999999999993" customHeight="1">
      <c r="A40" s="31"/>
      <c r="B40" s="75"/>
      <c r="C40" s="374"/>
      <c r="D40" s="374"/>
      <c r="E40" s="375"/>
      <c r="F40" s="36"/>
      <c r="G40" s="277"/>
    </row>
    <row r="41" spans="1:7" ht="9.1999999999999993" customHeight="1">
      <c r="A41" s="31" t="s">
        <v>288</v>
      </c>
      <c r="B41" s="75">
        <v>193243</v>
      </c>
      <c r="C41" s="374">
        <v>136640</v>
      </c>
      <c r="D41" s="374">
        <f t="shared" si="0"/>
        <v>56603</v>
      </c>
      <c r="E41" s="375">
        <f t="shared" si="1"/>
        <v>41.424912177985952</v>
      </c>
      <c r="F41" s="36"/>
      <c r="G41" s="277"/>
    </row>
    <row r="42" spans="1:7" ht="9.1999999999999993" customHeight="1">
      <c r="A42" s="31" t="s">
        <v>290</v>
      </c>
      <c r="B42" s="75">
        <v>173271</v>
      </c>
      <c r="C42" s="374">
        <v>119003</v>
      </c>
      <c r="D42" s="374">
        <f t="shared" si="0"/>
        <v>54268</v>
      </c>
      <c r="E42" s="375">
        <f t="shared" si="1"/>
        <v>45.602211708948516</v>
      </c>
      <c r="F42" s="36"/>
      <c r="G42" s="277"/>
    </row>
    <row r="43" spans="1:7" ht="9.1999999999999993" customHeight="1">
      <c r="A43" s="31" t="s">
        <v>336</v>
      </c>
      <c r="B43" s="75">
        <v>161534</v>
      </c>
      <c r="C43" s="374">
        <v>88899</v>
      </c>
      <c r="D43" s="374">
        <f t="shared" si="0"/>
        <v>72635</v>
      </c>
      <c r="E43" s="375">
        <f t="shared" si="1"/>
        <v>81.705081047030902</v>
      </c>
      <c r="F43" s="36"/>
      <c r="G43" s="277"/>
    </row>
    <row r="44" spans="1:7" ht="9.1999999999999993" customHeight="1">
      <c r="A44" s="31" t="s">
        <v>289</v>
      </c>
      <c r="B44" s="75">
        <v>143264</v>
      </c>
      <c r="C44" s="374">
        <v>78744</v>
      </c>
      <c r="D44" s="374">
        <f t="shared" si="0"/>
        <v>64520</v>
      </c>
      <c r="E44" s="375">
        <f t="shared" si="1"/>
        <v>81.936401503606632</v>
      </c>
      <c r="F44" s="36"/>
      <c r="G44" s="277"/>
    </row>
    <row r="45" spans="1:7" ht="9.1999999999999993" customHeight="1">
      <c r="A45" s="31" t="s">
        <v>311</v>
      </c>
      <c r="B45" s="75">
        <v>142054</v>
      </c>
      <c r="C45" s="374">
        <v>118384</v>
      </c>
      <c r="D45" s="374">
        <f t="shared" si="0"/>
        <v>23670</v>
      </c>
      <c r="E45" s="375">
        <f t="shared" si="1"/>
        <v>19.994255980537911</v>
      </c>
      <c r="F45" s="36"/>
      <c r="G45" s="277"/>
    </row>
    <row r="46" spans="1:7" ht="9.1999999999999993" customHeight="1">
      <c r="A46" s="31" t="s">
        <v>287</v>
      </c>
      <c r="B46" s="75">
        <v>132475</v>
      </c>
      <c r="C46" s="374">
        <v>90089</v>
      </c>
      <c r="D46" s="374">
        <f t="shared" si="0"/>
        <v>42386</v>
      </c>
      <c r="E46" s="375">
        <f t="shared" si="1"/>
        <v>47.049029293254449</v>
      </c>
      <c r="F46" s="36"/>
      <c r="G46" s="277"/>
    </row>
    <row r="47" spans="1:7" ht="9.1999999999999993" customHeight="1">
      <c r="A47" s="31" t="s">
        <v>275</v>
      </c>
      <c r="B47" s="75">
        <v>126125</v>
      </c>
      <c r="C47" s="374">
        <v>72878</v>
      </c>
      <c r="D47" s="374">
        <f t="shared" si="0"/>
        <v>53247</v>
      </c>
      <c r="E47" s="375">
        <f t="shared" si="1"/>
        <v>73.063201514860452</v>
      </c>
      <c r="F47" s="36"/>
      <c r="G47" s="277"/>
    </row>
    <row r="48" spans="1:7" ht="9.1999999999999993" customHeight="1">
      <c r="A48" s="31" t="s">
        <v>299</v>
      </c>
      <c r="B48" s="75">
        <v>114036</v>
      </c>
      <c r="C48" s="374">
        <v>72910</v>
      </c>
      <c r="D48" s="374">
        <f t="shared" si="0"/>
        <v>41126</v>
      </c>
      <c r="E48" s="375">
        <f t="shared" si="1"/>
        <v>56.406528596900287</v>
      </c>
      <c r="F48" s="36"/>
      <c r="G48" s="277"/>
    </row>
    <row r="49" spans="1:7" ht="9.1999999999999993" customHeight="1">
      <c r="A49" s="31" t="s">
        <v>284</v>
      </c>
      <c r="B49" s="75">
        <v>92874</v>
      </c>
      <c r="C49" s="374">
        <v>64038</v>
      </c>
      <c r="D49" s="374">
        <f t="shared" si="0"/>
        <v>28836</v>
      </c>
      <c r="E49" s="375">
        <f t="shared" si="1"/>
        <v>45.029513726225048</v>
      </c>
      <c r="F49" s="36"/>
      <c r="G49" s="277"/>
    </row>
    <row r="50" spans="1:7" ht="9.1999999999999993" customHeight="1">
      <c r="A50" s="31" t="s">
        <v>280</v>
      </c>
      <c r="B50" s="75">
        <v>83823</v>
      </c>
      <c r="C50" s="374">
        <v>73676</v>
      </c>
      <c r="D50" s="374">
        <f t="shared" si="0"/>
        <v>10147</v>
      </c>
      <c r="E50" s="375">
        <f t="shared" si="1"/>
        <v>13.77246321732993</v>
      </c>
      <c r="F50" s="36"/>
      <c r="G50" s="277"/>
    </row>
    <row r="51" spans="1:7" ht="9.1999999999999993" customHeight="1">
      <c r="A51" s="31"/>
      <c r="B51" s="75"/>
      <c r="C51" s="374"/>
      <c r="D51" s="374"/>
      <c r="E51" s="375"/>
      <c r="F51" s="36"/>
      <c r="G51" s="277"/>
    </row>
    <row r="52" spans="1:7" ht="9.1999999999999993" customHeight="1">
      <c r="A52" s="31" t="s">
        <v>279</v>
      </c>
      <c r="B52" s="75">
        <v>78164</v>
      </c>
      <c r="C52" s="374">
        <v>45381</v>
      </c>
      <c r="D52" s="374">
        <f t="shared" si="0"/>
        <v>32783</v>
      </c>
      <c r="E52" s="375">
        <f t="shared" si="1"/>
        <v>72.239483484277557</v>
      </c>
      <c r="F52" s="36"/>
      <c r="G52" s="277"/>
    </row>
    <row r="53" spans="1:7" ht="9.1999999999999993" customHeight="1">
      <c r="A53" s="31" t="s">
        <v>301</v>
      </c>
      <c r="B53" s="75">
        <v>70453</v>
      </c>
      <c r="C53" s="374">
        <v>51228</v>
      </c>
      <c r="D53" s="374">
        <f t="shared" si="0"/>
        <v>19225</v>
      </c>
      <c r="E53" s="375">
        <f t="shared" si="1"/>
        <v>37.528304833294293</v>
      </c>
      <c r="F53" s="36"/>
      <c r="G53" s="277"/>
    </row>
    <row r="54" spans="1:7" ht="9.1999999999999993" customHeight="1">
      <c r="A54" s="31" t="s">
        <v>296</v>
      </c>
      <c r="B54" s="75">
        <v>68166</v>
      </c>
      <c r="C54" s="374">
        <v>39131</v>
      </c>
      <c r="D54" s="374">
        <f t="shared" si="0"/>
        <v>29035</v>
      </c>
      <c r="E54" s="375">
        <f t="shared" si="1"/>
        <v>74.199483785234207</v>
      </c>
      <c r="F54" s="36"/>
      <c r="G54" s="277"/>
    </row>
    <row r="55" spans="1:7" ht="9.1999999999999993" customHeight="1">
      <c r="A55" s="31" t="s">
        <v>274</v>
      </c>
      <c r="B55" s="75">
        <v>44773</v>
      </c>
      <c r="C55" s="374">
        <v>38212</v>
      </c>
      <c r="D55" s="374">
        <f t="shared" si="0"/>
        <v>6561</v>
      </c>
      <c r="E55" s="375">
        <f t="shared" si="1"/>
        <v>17.169998953208417</v>
      </c>
      <c r="F55" s="36"/>
      <c r="G55" s="277"/>
    </row>
    <row r="56" spans="1:7" ht="9.1999999999999993" customHeight="1">
      <c r="A56" s="31" t="s">
        <v>291</v>
      </c>
      <c r="B56" s="75">
        <v>44141</v>
      </c>
      <c r="C56" s="374">
        <v>36909</v>
      </c>
      <c r="D56" s="374">
        <f t="shared" si="0"/>
        <v>7232</v>
      </c>
      <c r="E56" s="375">
        <f t="shared" si="1"/>
        <v>19.594136931371754</v>
      </c>
      <c r="F56" s="36"/>
      <c r="G56" s="277"/>
    </row>
    <row r="57" spans="1:7" ht="9.1999999999999993" customHeight="1">
      <c r="A57" s="31" t="s">
        <v>317</v>
      </c>
      <c r="B57" s="75">
        <v>24226</v>
      </c>
      <c r="C57" s="374">
        <v>22932</v>
      </c>
      <c r="D57" s="374">
        <f t="shared" si="0"/>
        <v>1294</v>
      </c>
      <c r="E57" s="375">
        <f t="shared" si="1"/>
        <v>5.6427699284842143</v>
      </c>
      <c r="F57" s="36"/>
      <c r="G57" s="277"/>
    </row>
    <row r="58" spans="1:7" ht="9.1999999999999993" customHeight="1">
      <c r="A58" s="31" t="s">
        <v>313</v>
      </c>
      <c r="B58" s="75">
        <v>23672</v>
      </c>
      <c r="C58" s="374">
        <v>14538</v>
      </c>
      <c r="D58" s="374">
        <f t="shared" si="0"/>
        <v>9134</v>
      </c>
      <c r="E58" s="375">
        <f t="shared" si="1"/>
        <v>62.828449580409959</v>
      </c>
      <c r="F58" s="36"/>
      <c r="G58" s="277"/>
    </row>
    <row r="59" spans="1:7" ht="9.1999999999999993" customHeight="1">
      <c r="A59" s="31" t="s">
        <v>320</v>
      </c>
      <c r="B59" s="75">
        <v>23300</v>
      </c>
      <c r="C59" s="374">
        <v>20643</v>
      </c>
      <c r="D59" s="374">
        <f t="shared" si="0"/>
        <v>2657</v>
      </c>
      <c r="E59" s="375">
        <f t="shared" si="1"/>
        <v>12.871191202829046</v>
      </c>
      <c r="F59" s="36"/>
      <c r="G59" s="277"/>
    </row>
    <row r="60" spans="1:7" ht="9.1999999999999993" customHeight="1">
      <c r="A60" s="31" t="s">
        <v>298</v>
      </c>
      <c r="B60" s="75">
        <v>20249</v>
      </c>
      <c r="C60" s="374">
        <v>16590</v>
      </c>
      <c r="D60" s="374">
        <f t="shared" si="0"/>
        <v>3659</v>
      </c>
      <c r="E60" s="375">
        <f t="shared" si="1"/>
        <v>22.055455093429778</v>
      </c>
      <c r="F60" s="36"/>
      <c r="G60" s="277"/>
    </row>
    <row r="61" spans="1:7" ht="9.1999999999999993" customHeight="1">
      <c r="A61" s="31" t="s">
        <v>306</v>
      </c>
      <c r="B61" s="75">
        <v>16649</v>
      </c>
      <c r="C61" s="374">
        <v>12351</v>
      </c>
      <c r="D61" s="374">
        <f t="shared" si="0"/>
        <v>4298</v>
      </c>
      <c r="E61" s="375">
        <f t="shared" si="1"/>
        <v>34.798801716460204</v>
      </c>
      <c r="F61" s="36"/>
      <c r="G61" s="277"/>
    </row>
    <row r="62" spans="1:7" ht="9.1999999999999993" customHeight="1" thickBot="1">
      <c r="A62" s="31" t="s">
        <v>322</v>
      </c>
      <c r="B62" s="75">
        <v>16419</v>
      </c>
      <c r="C62" s="374">
        <v>12374</v>
      </c>
      <c r="D62" s="374">
        <f t="shared" si="0"/>
        <v>4045</v>
      </c>
      <c r="E62" s="375">
        <f t="shared" si="1"/>
        <v>32.689510263455631</v>
      </c>
      <c r="F62" s="36"/>
      <c r="G62" s="277"/>
    </row>
    <row r="63" spans="1:7" ht="9.1999999999999993" customHeight="1">
      <c r="A63" s="80" t="s">
        <v>2</v>
      </c>
      <c r="B63" s="100">
        <v>40381574</v>
      </c>
      <c r="C63" s="376">
        <v>31133481</v>
      </c>
      <c r="D63" s="376">
        <f t="shared" si="0"/>
        <v>9248093</v>
      </c>
      <c r="E63" s="377">
        <f t="shared" si="1"/>
        <v>29.704654612826619</v>
      </c>
    </row>
    <row r="64" spans="1:7" ht="21.75" customHeight="1">
      <c r="A64" s="434" t="s">
        <v>485</v>
      </c>
      <c r="B64" s="435"/>
      <c r="C64" s="435"/>
      <c r="D64" s="435"/>
      <c r="E64" s="435"/>
    </row>
    <row r="65" spans="1:5" ht="18" customHeight="1">
      <c r="A65" s="433" t="s">
        <v>342</v>
      </c>
      <c r="B65" s="433"/>
      <c r="C65" s="433"/>
      <c r="D65" s="433"/>
      <c r="E65" s="433"/>
    </row>
    <row r="67" spans="1:5">
      <c r="E67" s="36"/>
    </row>
    <row r="111" spans="1:5">
      <c r="A111" s="72"/>
      <c r="B111" s="36"/>
      <c r="C111" s="36"/>
      <c r="D111" s="36"/>
      <c r="E111" s="27"/>
    </row>
  </sheetData>
  <mergeCells count="8">
    <mergeCell ref="A65:E65"/>
    <mergeCell ref="A4:E4"/>
    <mergeCell ref="A1:E1"/>
    <mergeCell ref="A64:E64"/>
    <mergeCell ref="A2:E2"/>
    <mergeCell ref="A6:E6"/>
    <mergeCell ref="A5:E5"/>
    <mergeCell ref="A3:E3"/>
  </mergeCells>
  <phoneticPr fontId="3" type="noConversion"/>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dimension ref="A1:L67"/>
  <sheetViews>
    <sheetView showGridLines="0" showWhiteSpace="0" view="pageLayout" zoomScale="130" zoomScaleNormal="100" zoomScaleSheetLayoutView="100" zoomScalePageLayoutView="130" workbookViewId="0">
      <selection activeCell="F12" sqref="F12"/>
    </sheetView>
  </sheetViews>
  <sheetFormatPr defaultColWidth="9.140625" defaultRowHeight="8.25"/>
  <cols>
    <col min="1" max="1" width="10.28515625" style="2" customWidth="1"/>
    <col min="2" max="3" width="8" style="2" customWidth="1"/>
    <col min="4" max="4" width="0.7109375" style="2" customWidth="1"/>
    <col min="5" max="11" width="8" style="2" customWidth="1"/>
    <col min="12" max="16384" width="9.140625" style="2"/>
  </cols>
  <sheetData>
    <row r="1" spans="1:12" ht="10.5" customHeight="1">
      <c r="A1" s="411" t="s">
        <v>365</v>
      </c>
      <c r="B1" s="411"/>
      <c r="C1" s="411"/>
      <c r="D1" s="411"/>
      <c r="E1" s="411"/>
      <c r="F1" s="411"/>
      <c r="G1" s="411"/>
      <c r="H1" s="411"/>
      <c r="I1" s="411"/>
      <c r="J1" s="411"/>
      <c r="K1" s="411"/>
    </row>
    <row r="2" spans="1:12" ht="12.75" customHeight="1">
      <c r="A2" s="388" t="s">
        <v>460</v>
      </c>
      <c r="B2" s="388"/>
      <c r="C2" s="388"/>
      <c r="D2" s="388"/>
      <c r="E2" s="388"/>
      <c r="F2" s="388"/>
      <c r="G2" s="388"/>
      <c r="H2" s="388"/>
      <c r="I2" s="388"/>
      <c r="J2" s="388"/>
      <c r="K2" s="388"/>
    </row>
    <row r="3" spans="1:12" ht="18" customHeight="1">
      <c r="A3" s="397" t="s">
        <v>486</v>
      </c>
      <c r="B3" s="397"/>
      <c r="C3" s="397"/>
      <c r="D3" s="397"/>
      <c r="E3" s="397"/>
      <c r="F3" s="397"/>
      <c r="G3" s="397"/>
      <c r="H3" s="397"/>
      <c r="I3" s="397"/>
      <c r="J3" s="397"/>
      <c r="K3" s="397"/>
    </row>
    <row r="4" spans="1:12" ht="7.5" customHeight="1">
      <c r="A4" s="393"/>
      <c r="B4" s="393"/>
      <c r="C4" s="393"/>
      <c r="D4" s="393"/>
      <c r="E4" s="393"/>
      <c r="F4" s="393"/>
      <c r="G4" s="393"/>
      <c r="H4" s="393"/>
      <c r="I4" s="393"/>
      <c r="J4" s="393"/>
      <c r="K4" s="393"/>
      <c r="L4" s="29"/>
    </row>
    <row r="5" spans="1:12" ht="10.5" customHeight="1">
      <c r="A5" s="404" t="s">
        <v>482</v>
      </c>
      <c r="B5" s="404"/>
      <c r="C5" s="404"/>
      <c r="D5" s="404"/>
      <c r="E5" s="404"/>
      <c r="F5" s="404"/>
      <c r="G5" s="404"/>
      <c r="H5" s="404"/>
      <c r="I5" s="404"/>
      <c r="J5" s="404"/>
      <c r="K5" s="404"/>
      <c r="L5" s="29"/>
    </row>
    <row r="6" spans="1:12" ht="18" customHeight="1">
      <c r="A6" s="386" t="s">
        <v>478</v>
      </c>
      <c r="B6" s="387"/>
      <c r="C6" s="387"/>
      <c r="D6" s="387"/>
      <c r="E6" s="387"/>
      <c r="F6" s="387"/>
      <c r="G6" s="387"/>
      <c r="H6" s="387"/>
      <c r="I6" s="387"/>
      <c r="J6" s="387"/>
      <c r="K6" s="387"/>
    </row>
    <row r="7" spans="1:12" ht="9" customHeight="1">
      <c r="A7" s="49"/>
      <c r="B7" s="414" t="s">
        <v>366</v>
      </c>
      <c r="C7" s="414"/>
      <c r="D7" s="215"/>
      <c r="E7" s="414" t="s">
        <v>367</v>
      </c>
      <c r="F7" s="414"/>
      <c r="G7" s="414"/>
      <c r="H7" s="414"/>
      <c r="I7" s="414"/>
      <c r="J7" s="414"/>
      <c r="K7" s="414"/>
    </row>
    <row r="8" spans="1:12" ht="18.75" customHeight="1">
      <c r="B8" s="101" t="s">
        <v>207</v>
      </c>
      <c r="C8" s="101" t="s">
        <v>4</v>
      </c>
      <c r="D8" s="101"/>
      <c r="E8" s="101" t="s">
        <v>63</v>
      </c>
      <c r="F8" s="101" t="s">
        <v>368</v>
      </c>
      <c r="G8" s="101" t="s">
        <v>65</v>
      </c>
      <c r="H8" s="101" t="s">
        <v>64</v>
      </c>
      <c r="I8" s="101" t="s">
        <v>431</v>
      </c>
      <c r="J8" s="101" t="s">
        <v>62</v>
      </c>
      <c r="K8" s="101" t="s">
        <v>206</v>
      </c>
    </row>
    <row r="9" spans="1:12" ht="9.1999999999999993" customHeight="1">
      <c r="A9" s="31" t="s">
        <v>276</v>
      </c>
      <c r="B9" s="103">
        <v>27469232</v>
      </c>
      <c r="C9" s="103">
        <v>10222680</v>
      </c>
      <c r="D9" s="371"/>
      <c r="E9" s="103">
        <v>4263404</v>
      </c>
      <c r="F9" s="103">
        <v>3267061</v>
      </c>
      <c r="G9" s="103">
        <v>70920</v>
      </c>
      <c r="H9" s="103">
        <v>863982</v>
      </c>
      <c r="I9" s="103">
        <v>237014</v>
      </c>
      <c r="J9" s="103">
        <v>451687</v>
      </c>
      <c r="K9" s="103">
        <v>1068612</v>
      </c>
      <c r="L9" s="36"/>
    </row>
    <row r="10" spans="1:12" ht="9.1999999999999993" customHeight="1">
      <c r="A10" s="31" t="s">
        <v>304</v>
      </c>
      <c r="B10" s="103">
        <v>15145135</v>
      </c>
      <c r="C10" s="103">
        <v>4320062</v>
      </c>
      <c r="D10" s="371"/>
      <c r="E10" s="103">
        <v>249424</v>
      </c>
      <c r="F10" s="103">
        <v>1023723</v>
      </c>
      <c r="G10" s="103">
        <v>1048326</v>
      </c>
      <c r="H10" s="103">
        <v>259901</v>
      </c>
      <c r="I10" s="103">
        <v>575560</v>
      </c>
      <c r="J10" s="103">
        <v>153317</v>
      </c>
      <c r="K10" s="103">
        <v>1009811</v>
      </c>
    </row>
    <row r="11" spans="1:12" ht="9.1999999999999993" customHeight="1">
      <c r="A11" s="31" t="s">
        <v>315</v>
      </c>
      <c r="B11" s="103">
        <v>21448865</v>
      </c>
      <c r="C11" s="103">
        <v>4225816</v>
      </c>
      <c r="D11" s="371"/>
      <c r="E11" s="103">
        <v>2521542</v>
      </c>
      <c r="F11" s="103">
        <v>709542</v>
      </c>
      <c r="G11" s="103">
        <v>54113</v>
      </c>
      <c r="H11" s="103">
        <v>365138</v>
      </c>
      <c r="I11" s="103">
        <v>110047</v>
      </c>
      <c r="J11" s="103">
        <v>84899</v>
      </c>
      <c r="K11" s="103">
        <v>380535</v>
      </c>
    </row>
    <row r="12" spans="1:12" ht="9.1999999999999993" customHeight="1">
      <c r="A12" s="31" t="s">
        <v>281</v>
      </c>
      <c r="B12" s="103">
        <v>15357975</v>
      </c>
      <c r="C12" s="103">
        <v>3699567</v>
      </c>
      <c r="D12" s="371"/>
      <c r="E12" s="103">
        <v>289379</v>
      </c>
      <c r="F12" s="103">
        <v>309665</v>
      </c>
      <c r="G12" s="103">
        <v>1539281</v>
      </c>
      <c r="H12" s="103">
        <v>326874</v>
      </c>
      <c r="I12" s="103">
        <v>625363</v>
      </c>
      <c r="J12" s="103">
        <v>76655</v>
      </c>
      <c r="K12" s="103">
        <v>532350</v>
      </c>
    </row>
    <row r="13" spans="1:12" ht="9.1999999999999993" customHeight="1">
      <c r="A13" s="31" t="s">
        <v>302</v>
      </c>
      <c r="B13" s="103">
        <v>6943845</v>
      </c>
      <c r="C13" s="103">
        <v>1877310</v>
      </c>
      <c r="D13" s="371"/>
      <c r="E13" s="103">
        <v>125495</v>
      </c>
      <c r="F13" s="103">
        <v>538274</v>
      </c>
      <c r="G13" s="103">
        <v>290061</v>
      </c>
      <c r="H13" s="103">
        <v>134407</v>
      </c>
      <c r="I13" s="103">
        <v>313120</v>
      </c>
      <c r="J13" s="103">
        <v>73855</v>
      </c>
      <c r="K13" s="103">
        <v>402098</v>
      </c>
    </row>
    <row r="14" spans="1:12" ht="9.1999999999999993" customHeight="1">
      <c r="A14" s="31" t="s">
        <v>285</v>
      </c>
      <c r="B14" s="103">
        <v>11078010</v>
      </c>
      <c r="C14" s="103">
        <v>1791249</v>
      </c>
      <c r="D14" s="371"/>
      <c r="E14" s="103">
        <v>715397</v>
      </c>
      <c r="F14" s="103">
        <v>425625</v>
      </c>
      <c r="G14" s="103">
        <v>28917</v>
      </c>
      <c r="H14" s="103">
        <v>49958</v>
      </c>
      <c r="I14" s="103">
        <v>59610</v>
      </c>
      <c r="J14" s="103">
        <v>56358</v>
      </c>
      <c r="K14" s="103">
        <v>455384</v>
      </c>
    </row>
    <row r="15" spans="1:12" ht="9.1999999999999993" customHeight="1">
      <c r="A15" s="31" t="s">
        <v>293</v>
      </c>
      <c r="B15" s="103">
        <v>5602733</v>
      </c>
      <c r="C15" s="103">
        <v>984803</v>
      </c>
      <c r="D15" s="371"/>
      <c r="E15" s="103">
        <v>12496</v>
      </c>
      <c r="F15" s="103">
        <v>252899</v>
      </c>
      <c r="G15" s="103">
        <v>149858</v>
      </c>
      <c r="H15" s="103">
        <v>75106</v>
      </c>
      <c r="I15" s="103">
        <v>110427</v>
      </c>
      <c r="J15" s="103">
        <v>45577</v>
      </c>
      <c r="K15" s="103">
        <v>338440</v>
      </c>
    </row>
    <row r="16" spans="1:12" ht="9.1999999999999993" customHeight="1">
      <c r="A16" s="31" t="s">
        <v>282</v>
      </c>
      <c r="B16" s="103">
        <v>8870569</v>
      </c>
      <c r="C16" s="103">
        <v>944641</v>
      </c>
      <c r="D16" s="371"/>
      <c r="E16" s="103">
        <v>273010</v>
      </c>
      <c r="F16" s="103">
        <v>228294</v>
      </c>
      <c r="G16" s="103">
        <v>91514</v>
      </c>
      <c r="H16" s="103">
        <v>88202</v>
      </c>
      <c r="I16" s="103">
        <v>56955</v>
      </c>
      <c r="J16" s="103">
        <v>21251</v>
      </c>
      <c r="K16" s="103">
        <v>185415</v>
      </c>
    </row>
    <row r="17" spans="1:11" ht="9.1999999999999993" customHeight="1">
      <c r="A17" s="31" t="s">
        <v>319</v>
      </c>
      <c r="B17" s="103">
        <v>5911547</v>
      </c>
      <c r="C17" s="103">
        <v>918491</v>
      </c>
      <c r="D17" s="371"/>
      <c r="E17" s="103">
        <v>237778</v>
      </c>
      <c r="F17" s="103">
        <v>338383</v>
      </c>
      <c r="G17" s="103">
        <v>7171</v>
      </c>
      <c r="H17" s="103">
        <v>21338</v>
      </c>
      <c r="I17" s="103">
        <v>14384</v>
      </c>
      <c r="J17" s="103">
        <v>23522</v>
      </c>
      <c r="K17" s="103">
        <v>275915</v>
      </c>
    </row>
    <row r="18" spans="1:11" ht="9.1999999999999993" customHeight="1">
      <c r="A18" s="31" t="s">
        <v>318</v>
      </c>
      <c r="B18" s="103">
        <v>7198020</v>
      </c>
      <c r="C18" s="103">
        <v>898584</v>
      </c>
      <c r="D18" s="371"/>
      <c r="E18" s="103">
        <v>56746</v>
      </c>
      <c r="F18" s="103">
        <v>323359</v>
      </c>
      <c r="G18" s="103">
        <v>29008</v>
      </c>
      <c r="H18" s="103">
        <v>146959</v>
      </c>
      <c r="I18" s="103">
        <v>97172</v>
      </c>
      <c r="J18" s="103">
        <v>52450</v>
      </c>
      <c r="K18" s="103">
        <v>192890</v>
      </c>
    </row>
    <row r="19" spans="1:11" ht="9.1999999999999993" customHeight="1">
      <c r="A19" s="31"/>
      <c r="B19" s="103"/>
      <c r="C19" s="103"/>
      <c r="D19" s="371"/>
      <c r="E19" s="103"/>
      <c r="F19" s="103"/>
      <c r="G19" s="103"/>
      <c r="H19" s="103"/>
      <c r="I19" s="103"/>
      <c r="J19" s="103"/>
      <c r="K19" s="103"/>
    </row>
    <row r="20" spans="1:11" ht="9.1999999999999993" customHeight="1">
      <c r="A20" s="31" t="s">
        <v>542</v>
      </c>
      <c r="B20" s="103">
        <v>5613655</v>
      </c>
      <c r="C20" s="103">
        <v>868850</v>
      </c>
      <c r="D20" s="371"/>
      <c r="E20" s="103">
        <v>510662</v>
      </c>
      <c r="F20" s="103">
        <v>127518</v>
      </c>
      <c r="G20" s="103">
        <v>11762</v>
      </c>
      <c r="H20" s="103">
        <v>21509</v>
      </c>
      <c r="I20" s="103">
        <v>20425</v>
      </c>
      <c r="J20" s="103">
        <v>30160</v>
      </c>
      <c r="K20" s="103">
        <v>146814</v>
      </c>
    </row>
    <row r="21" spans="1:11" ht="9.1999999999999993" customHeight="1">
      <c r="A21" s="31" t="s">
        <v>292</v>
      </c>
      <c r="B21" s="103">
        <v>5030649</v>
      </c>
      <c r="C21" s="103">
        <v>797640</v>
      </c>
      <c r="D21" s="371"/>
      <c r="E21" s="103">
        <v>33779</v>
      </c>
      <c r="F21" s="103">
        <v>238000</v>
      </c>
      <c r="G21" s="103">
        <v>60998</v>
      </c>
      <c r="H21" s="103">
        <v>153888</v>
      </c>
      <c r="I21" s="103">
        <v>64294</v>
      </c>
      <c r="J21" s="103">
        <v>27304</v>
      </c>
      <c r="K21" s="103">
        <v>219377</v>
      </c>
    </row>
    <row r="22" spans="1:11" ht="9.1999999999999993" customHeight="1">
      <c r="A22" s="31" t="s">
        <v>310</v>
      </c>
      <c r="B22" s="103">
        <v>11986501</v>
      </c>
      <c r="C22" s="103">
        <v>756385</v>
      </c>
      <c r="D22" s="371"/>
      <c r="E22" s="103">
        <v>53578</v>
      </c>
      <c r="F22" s="103">
        <v>256146</v>
      </c>
      <c r="G22" s="103">
        <v>95529</v>
      </c>
      <c r="H22" s="103">
        <v>24845</v>
      </c>
      <c r="I22" s="103">
        <v>55179</v>
      </c>
      <c r="J22" s="103">
        <v>28998</v>
      </c>
      <c r="K22" s="103">
        <v>242110</v>
      </c>
    </row>
    <row r="23" spans="1:11" ht="9.1999999999999993" customHeight="1">
      <c r="A23" s="31" t="s">
        <v>305</v>
      </c>
      <c r="B23" s="103">
        <v>8948545</v>
      </c>
      <c r="C23" s="103">
        <v>707856</v>
      </c>
      <c r="D23" s="371"/>
      <c r="E23" s="103">
        <v>247564</v>
      </c>
      <c r="F23" s="103">
        <v>151646</v>
      </c>
      <c r="G23" s="103">
        <v>30158</v>
      </c>
      <c r="H23" s="103">
        <v>93352</v>
      </c>
      <c r="I23" s="103">
        <v>37886</v>
      </c>
      <c r="J23" s="103">
        <v>17793</v>
      </c>
      <c r="K23" s="103">
        <v>129457</v>
      </c>
    </row>
    <row r="24" spans="1:11" ht="9.1999999999999993" customHeight="1">
      <c r="A24" s="31" t="s">
        <v>294</v>
      </c>
      <c r="B24" s="103">
        <v>9269197</v>
      </c>
      <c r="C24" s="103">
        <v>606990</v>
      </c>
      <c r="D24" s="371"/>
      <c r="E24" s="103">
        <v>67146</v>
      </c>
      <c r="F24" s="103">
        <v>181988</v>
      </c>
      <c r="G24" s="103">
        <v>12919</v>
      </c>
      <c r="H24" s="103">
        <v>13187</v>
      </c>
      <c r="I24" s="103">
        <v>17910</v>
      </c>
      <c r="J24" s="103">
        <v>100226</v>
      </c>
      <c r="K24" s="103">
        <v>213614</v>
      </c>
    </row>
    <row r="25" spans="1:11" ht="9.1999999999999993" customHeight="1">
      <c r="A25" s="31" t="s">
        <v>300</v>
      </c>
      <c r="B25" s="103">
        <v>2200634</v>
      </c>
      <c r="C25" s="103">
        <v>522688</v>
      </c>
      <c r="D25" s="371"/>
      <c r="E25" s="103">
        <v>238802</v>
      </c>
      <c r="F25" s="103">
        <v>131789</v>
      </c>
      <c r="G25" s="103">
        <v>14484</v>
      </c>
      <c r="H25" s="103">
        <v>38087</v>
      </c>
      <c r="I25" s="103">
        <v>15188</v>
      </c>
      <c r="J25" s="103">
        <v>14583</v>
      </c>
      <c r="K25" s="103">
        <v>69755</v>
      </c>
    </row>
    <row r="26" spans="1:11" ht="9.1999999999999993" customHeight="1">
      <c r="A26" s="31" t="s">
        <v>277</v>
      </c>
      <c r="B26" s="103">
        <v>4621626</v>
      </c>
      <c r="C26" s="103">
        <v>495170</v>
      </c>
      <c r="D26" s="371"/>
      <c r="E26" s="103">
        <v>234875</v>
      </c>
      <c r="F26" s="103">
        <v>96774</v>
      </c>
      <c r="G26" s="103">
        <v>4362</v>
      </c>
      <c r="H26" s="103">
        <v>22132</v>
      </c>
      <c r="I26" s="103">
        <v>13331</v>
      </c>
      <c r="J26" s="103">
        <v>17451</v>
      </c>
      <c r="K26" s="103">
        <v>106245</v>
      </c>
    </row>
    <row r="27" spans="1:11" ht="9.1999999999999993" customHeight="1">
      <c r="A27" s="31" t="s">
        <v>278</v>
      </c>
      <c r="B27" s="103">
        <v>3103462</v>
      </c>
      <c r="C27" s="103">
        <v>477247</v>
      </c>
      <c r="D27" s="371"/>
      <c r="E27" s="103">
        <v>27527</v>
      </c>
      <c r="F27" s="103">
        <v>100987</v>
      </c>
      <c r="G27" s="103">
        <v>69585</v>
      </c>
      <c r="H27" s="103">
        <v>29468</v>
      </c>
      <c r="I27" s="103">
        <v>69418</v>
      </c>
      <c r="J27" s="103">
        <v>13233</v>
      </c>
      <c r="K27" s="103">
        <v>167029</v>
      </c>
    </row>
    <row r="28" spans="1:11" ht="9.1999999999999993" customHeight="1">
      <c r="A28" s="31" t="s">
        <v>307</v>
      </c>
      <c r="B28" s="103">
        <v>11092282</v>
      </c>
      <c r="C28" s="103">
        <v>452669</v>
      </c>
      <c r="D28" s="371"/>
      <c r="E28" s="103">
        <v>52223</v>
      </c>
      <c r="F28" s="103">
        <v>150516</v>
      </c>
      <c r="G28" s="103">
        <v>11587</v>
      </c>
      <c r="H28" s="103">
        <v>14950</v>
      </c>
      <c r="I28" s="103">
        <v>14411</v>
      </c>
      <c r="J28" s="103">
        <v>30723</v>
      </c>
      <c r="K28" s="103">
        <v>178259</v>
      </c>
    </row>
    <row r="29" spans="1:11" ht="9.1999999999999993" customHeight="1">
      <c r="A29" s="31" t="s">
        <v>295</v>
      </c>
      <c r="B29" s="103">
        <v>4949980</v>
      </c>
      <c r="C29" s="103">
        <v>394881</v>
      </c>
      <c r="D29" s="371"/>
      <c r="E29" s="103">
        <v>67733</v>
      </c>
      <c r="F29" s="103">
        <v>130847</v>
      </c>
      <c r="G29" s="103">
        <v>6892</v>
      </c>
      <c r="H29" s="103">
        <v>22858</v>
      </c>
      <c r="I29" s="103">
        <v>17509</v>
      </c>
      <c r="J29" s="103">
        <v>9933</v>
      </c>
      <c r="K29" s="103">
        <v>139109</v>
      </c>
    </row>
    <row r="30" spans="1:11" ht="9.1999999999999993" customHeight="1">
      <c r="A30" s="31"/>
      <c r="B30" s="103"/>
      <c r="C30" s="103"/>
      <c r="D30" s="371"/>
      <c r="E30" s="103"/>
      <c r="F30" s="103"/>
      <c r="G30" s="103"/>
      <c r="H30" s="103"/>
      <c r="I30" s="103"/>
      <c r="J30" s="103"/>
      <c r="K30" s="103"/>
    </row>
    <row r="31" spans="1:11" ht="9.1999999999999993" customHeight="1">
      <c r="A31" s="31" t="s">
        <v>309</v>
      </c>
      <c r="B31" s="103">
        <v>3503095</v>
      </c>
      <c r="C31" s="103">
        <v>368764</v>
      </c>
      <c r="D31" s="371"/>
      <c r="E31" s="103">
        <v>148460</v>
      </c>
      <c r="F31" s="103">
        <v>100310</v>
      </c>
      <c r="G31" s="103">
        <v>3115</v>
      </c>
      <c r="H31" s="103">
        <v>13472</v>
      </c>
      <c r="I31" s="103">
        <v>8063</v>
      </c>
      <c r="J31" s="103">
        <v>8942</v>
      </c>
      <c r="K31" s="103">
        <v>86402</v>
      </c>
    </row>
    <row r="32" spans="1:11" ht="9.1999999999999993" customHeight="1">
      <c r="A32" s="31" t="s">
        <v>314</v>
      </c>
      <c r="B32" s="103">
        <v>6099814</v>
      </c>
      <c r="C32" s="103">
        <v>303539</v>
      </c>
      <c r="D32" s="371"/>
      <c r="E32" s="103">
        <v>93302</v>
      </c>
      <c r="F32" s="103">
        <v>65117</v>
      </c>
      <c r="G32" s="103">
        <v>10461</v>
      </c>
      <c r="H32" s="103">
        <v>32872</v>
      </c>
      <c r="I32" s="103">
        <v>11391</v>
      </c>
      <c r="J32" s="103">
        <v>16819</v>
      </c>
      <c r="K32" s="103">
        <v>73577</v>
      </c>
    </row>
    <row r="33" spans="1:11" ht="9.1999999999999993" customHeight="1">
      <c r="A33" s="31" t="s">
        <v>286</v>
      </c>
      <c r="B33" s="103">
        <v>6216082</v>
      </c>
      <c r="C33" s="103">
        <v>300840</v>
      </c>
      <c r="D33" s="371"/>
      <c r="E33" s="103">
        <v>113934</v>
      </c>
      <c r="F33" s="103">
        <v>79237</v>
      </c>
      <c r="G33" s="103">
        <v>7198</v>
      </c>
      <c r="H33" s="103">
        <v>15733</v>
      </c>
      <c r="I33" s="103">
        <v>8395</v>
      </c>
      <c r="J33" s="103">
        <v>11640</v>
      </c>
      <c r="K33" s="103">
        <v>64703</v>
      </c>
    </row>
    <row r="34" spans="1:11" ht="9.1999999999999993" customHeight="1">
      <c r="A34" s="31" t="s">
        <v>321</v>
      </c>
      <c r="B34" s="103">
        <v>5436880</v>
      </c>
      <c r="C34" s="103">
        <v>274887</v>
      </c>
      <c r="D34" s="371"/>
      <c r="E34" s="103">
        <v>86687</v>
      </c>
      <c r="F34" s="103">
        <v>86712</v>
      </c>
      <c r="G34" s="103">
        <v>5429</v>
      </c>
      <c r="H34" s="103">
        <v>6314</v>
      </c>
      <c r="I34" s="103">
        <v>7290</v>
      </c>
      <c r="J34" s="103">
        <v>6227</v>
      </c>
      <c r="K34" s="103">
        <v>76228</v>
      </c>
    </row>
    <row r="35" spans="1:11" ht="9.1999999999999993" customHeight="1">
      <c r="A35" s="31" t="s">
        <v>283</v>
      </c>
      <c r="B35" s="103">
        <v>1125085</v>
      </c>
      <c r="C35" s="103">
        <v>249725</v>
      </c>
      <c r="D35" s="371"/>
      <c r="E35" s="103">
        <v>5082</v>
      </c>
      <c r="F35" s="103">
        <v>192709</v>
      </c>
      <c r="G35" s="103">
        <v>2741</v>
      </c>
      <c r="H35" s="103" t="s">
        <v>570</v>
      </c>
      <c r="I35" s="103">
        <v>3196</v>
      </c>
      <c r="J35" s="103">
        <v>1129</v>
      </c>
      <c r="K35" s="103">
        <v>44162</v>
      </c>
    </row>
    <row r="36" spans="1:11" ht="9.1999999999999993" customHeight="1">
      <c r="A36" s="31" t="s">
        <v>297</v>
      </c>
      <c r="B36" s="103">
        <v>5761533</v>
      </c>
      <c r="C36" s="103">
        <v>249155</v>
      </c>
      <c r="D36" s="371"/>
      <c r="E36" s="103">
        <v>44837</v>
      </c>
      <c r="F36" s="103">
        <v>74452</v>
      </c>
      <c r="G36" s="103">
        <v>8479</v>
      </c>
      <c r="H36" s="103">
        <v>15797</v>
      </c>
      <c r="I36" s="103">
        <v>9181</v>
      </c>
      <c r="J36" s="103">
        <v>16973</v>
      </c>
      <c r="K36" s="103">
        <v>79436</v>
      </c>
    </row>
    <row r="37" spans="1:11" ht="9.1999999999999993" customHeight="1">
      <c r="A37" s="31" t="s">
        <v>316</v>
      </c>
      <c r="B37" s="103">
        <v>2580279</v>
      </c>
      <c r="C37" s="103">
        <v>236943</v>
      </c>
      <c r="D37" s="371"/>
      <c r="E37" s="103">
        <v>110337</v>
      </c>
      <c r="F37" s="103">
        <v>35594</v>
      </c>
      <c r="G37" s="103">
        <v>1004</v>
      </c>
      <c r="H37" s="103">
        <v>13727</v>
      </c>
      <c r="I37" s="103">
        <v>24582</v>
      </c>
      <c r="J37" s="103">
        <v>3583</v>
      </c>
      <c r="K37" s="103">
        <v>48116</v>
      </c>
    </row>
    <row r="38" spans="1:11" ht="9.1999999999999993" customHeight="1">
      <c r="A38" s="31" t="s">
        <v>312</v>
      </c>
      <c r="B38" s="103">
        <v>4457320</v>
      </c>
      <c r="C38" s="103">
        <v>221910</v>
      </c>
      <c r="D38" s="371"/>
      <c r="E38" s="103">
        <v>71671</v>
      </c>
      <c r="F38" s="103">
        <v>45969</v>
      </c>
      <c r="G38" s="103">
        <v>10000</v>
      </c>
      <c r="H38" s="103">
        <v>20454</v>
      </c>
      <c r="I38" s="103">
        <v>19268</v>
      </c>
      <c r="J38" s="103">
        <v>4775</v>
      </c>
      <c r="K38" s="103">
        <v>49773</v>
      </c>
    </row>
    <row r="39" spans="1:11" ht="9.1999999999999993" customHeight="1">
      <c r="A39" s="31" t="s">
        <v>303</v>
      </c>
      <c r="B39" s="103">
        <v>1870691</v>
      </c>
      <c r="C39" s="103">
        <v>211533</v>
      </c>
      <c r="D39" s="371"/>
      <c r="E39" s="103">
        <v>151051</v>
      </c>
      <c r="F39" s="103">
        <v>17227</v>
      </c>
      <c r="G39" s="103">
        <v>4794</v>
      </c>
      <c r="H39" s="103">
        <v>9880</v>
      </c>
      <c r="I39" s="103">
        <v>2993</v>
      </c>
      <c r="J39" s="103">
        <v>3022</v>
      </c>
      <c r="K39" s="103">
        <v>22566</v>
      </c>
    </row>
    <row r="40" spans="1:11" ht="9.1999999999999993" customHeight="1">
      <c r="A40" s="31" t="s">
        <v>308</v>
      </c>
      <c r="B40" s="103">
        <v>3583720</v>
      </c>
      <c r="C40" s="103">
        <v>207788</v>
      </c>
      <c r="D40" s="371"/>
      <c r="E40" s="103">
        <v>102775</v>
      </c>
      <c r="F40" s="103">
        <v>47596</v>
      </c>
      <c r="G40" s="103">
        <v>1588</v>
      </c>
      <c r="H40" s="103">
        <v>11639</v>
      </c>
      <c r="I40" s="103">
        <v>4224</v>
      </c>
      <c r="J40" s="103">
        <v>6671</v>
      </c>
      <c r="K40" s="103">
        <v>33295</v>
      </c>
    </row>
    <row r="41" spans="1:11" ht="9.1999999999999993" customHeight="1">
      <c r="A41" s="31"/>
      <c r="B41" s="103"/>
      <c r="C41" s="103"/>
      <c r="D41" s="371"/>
      <c r="E41" s="103"/>
      <c r="F41" s="103"/>
      <c r="G41" s="103"/>
      <c r="H41" s="103"/>
      <c r="I41" s="103"/>
      <c r="J41" s="103"/>
      <c r="K41" s="103"/>
    </row>
    <row r="42" spans="1:11" ht="9.1999999999999993" customHeight="1">
      <c r="A42" s="31" t="s">
        <v>288</v>
      </c>
      <c r="B42" s="103">
        <v>2677995</v>
      </c>
      <c r="C42" s="103">
        <v>193243</v>
      </c>
      <c r="D42" s="371"/>
      <c r="E42" s="103">
        <v>85262</v>
      </c>
      <c r="F42" s="103">
        <v>49794</v>
      </c>
      <c r="G42" s="103">
        <v>1039</v>
      </c>
      <c r="H42" s="103">
        <v>13224</v>
      </c>
      <c r="I42" s="103">
        <v>6905</v>
      </c>
      <c r="J42" s="103">
        <v>9603</v>
      </c>
      <c r="K42" s="103">
        <v>27416</v>
      </c>
    </row>
    <row r="43" spans="1:11" ht="9.1999999999999993" customHeight="1">
      <c r="A43" s="31" t="s">
        <v>290</v>
      </c>
      <c r="B43" s="103">
        <v>4401565</v>
      </c>
      <c r="C43" s="103">
        <v>173271</v>
      </c>
      <c r="D43" s="371"/>
      <c r="E43" s="103">
        <v>31950</v>
      </c>
      <c r="F43" s="103">
        <v>47714</v>
      </c>
      <c r="G43" s="103">
        <v>10056</v>
      </c>
      <c r="H43" s="103">
        <v>41047</v>
      </c>
      <c r="I43" s="103">
        <v>8052</v>
      </c>
      <c r="J43" s="103">
        <v>7103</v>
      </c>
      <c r="K43" s="103">
        <v>27349</v>
      </c>
    </row>
    <row r="44" spans="1:11" ht="9.1999999999999993" customHeight="1">
      <c r="A44" s="31" t="s">
        <v>336</v>
      </c>
      <c r="B44" s="103">
        <v>4641206</v>
      </c>
      <c r="C44" s="103">
        <v>161534</v>
      </c>
      <c r="D44" s="371"/>
      <c r="E44" s="103">
        <v>65398</v>
      </c>
      <c r="F44" s="103">
        <v>38245</v>
      </c>
      <c r="G44" s="103">
        <v>2989</v>
      </c>
      <c r="H44" s="103">
        <v>16427</v>
      </c>
      <c r="I44" s="103">
        <v>5379</v>
      </c>
      <c r="J44" s="103">
        <v>3411</v>
      </c>
      <c r="K44" s="103">
        <v>29685</v>
      </c>
    </row>
    <row r="45" spans="1:11" ht="9.1999999999999993" customHeight="1">
      <c r="A45" s="31" t="s">
        <v>289</v>
      </c>
      <c r="B45" s="103">
        <v>4226092</v>
      </c>
      <c r="C45" s="103">
        <v>143264</v>
      </c>
      <c r="D45" s="371"/>
      <c r="E45" s="103">
        <v>28892</v>
      </c>
      <c r="F45" s="103">
        <v>44413</v>
      </c>
      <c r="G45" s="103">
        <v>13471</v>
      </c>
      <c r="H45" s="103">
        <v>6875</v>
      </c>
      <c r="I45" s="103">
        <v>3488</v>
      </c>
      <c r="J45" s="103">
        <v>7305</v>
      </c>
      <c r="K45" s="103">
        <v>38820</v>
      </c>
    </row>
    <row r="46" spans="1:11" ht="9.1999999999999993" customHeight="1">
      <c r="A46" s="31" t="s">
        <v>311</v>
      </c>
      <c r="B46" s="103">
        <v>909248</v>
      </c>
      <c r="C46" s="103">
        <v>142054</v>
      </c>
      <c r="D46" s="371"/>
      <c r="E46" s="103">
        <v>2684</v>
      </c>
      <c r="F46" s="103">
        <v>20906</v>
      </c>
      <c r="G46" s="103">
        <v>28290</v>
      </c>
      <c r="H46" s="103">
        <v>18048</v>
      </c>
      <c r="I46" s="103">
        <v>16738</v>
      </c>
      <c r="J46" s="103">
        <v>3091</v>
      </c>
      <c r="K46" s="103">
        <v>52297</v>
      </c>
    </row>
    <row r="47" spans="1:11" ht="9.1999999999999993" customHeight="1">
      <c r="A47" s="31" t="s">
        <v>287</v>
      </c>
      <c r="B47" s="103">
        <v>2929834</v>
      </c>
      <c r="C47" s="103">
        <v>132475</v>
      </c>
      <c r="D47" s="371"/>
      <c r="E47" s="103">
        <v>41820</v>
      </c>
      <c r="F47" s="103">
        <v>44149</v>
      </c>
      <c r="G47" s="103" t="s">
        <v>570</v>
      </c>
      <c r="H47" s="103">
        <v>9361</v>
      </c>
      <c r="I47" s="103">
        <v>3644</v>
      </c>
      <c r="J47" s="103">
        <v>4013</v>
      </c>
      <c r="K47" s="103">
        <v>28716</v>
      </c>
    </row>
    <row r="48" spans="1:11" ht="9.1999999999999993" customHeight="1">
      <c r="A48" s="31" t="s">
        <v>275</v>
      </c>
      <c r="B48" s="103">
        <v>2811854</v>
      </c>
      <c r="C48" s="103">
        <v>126125</v>
      </c>
      <c r="D48" s="371"/>
      <c r="E48" s="103">
        <v>55278</v>
      </c>
      <c r="F48" s="103">
        <v>23640</v>
      </c>
      <c r="G48" s="103" t="s">
        <v>570</v>
      </c>
      <c r="H48" s="103">
        <v>20735</v>
      </c>
      <c r="I48" s="103">
        <v>4378</v>
      </c>
      <c r="J48" s="103">
        <v>2282</v>
      </c>
      <c r="K48" s="103">
        <v>18943</v>
      </c>
    </row>
    <row r="49" spans="1:11" ht="9.1999999999999993" customHeight="1">
      <c r="A49" s="31" t="s">
        <v>299</v>
      </c>
      <c r="B49" s="103">
        <v>1728605</v>
      </c>
      <c r="C49" s="103">
        <v>114036</v>
      </c>
      <c r="D49" s="371"/>
      <c r="E49" s="103">
        <v>52001</v>
      </c>
      <c r="F49" s="103">
        <v>26119</v>
      </c>
      <c r="G49" s="103">
        <v>3416</v>
      </c>
      <c r="H49" s="103">
        <v>13799</v>
      </c>
      <c r="I49" s="103">
        <v>1739</v>
      </c>
      <c r="J49" s="103">
        <v>4964</v>
      </c>
      <c r="K49" s="103">
        <v>11998</v>
      </c>
    </row>
    <row r="50" spans="1:11" ht="9.1999999999999993" customHeight="1">
      <c r="A50" s="31" t="s">
        <v>284</v>
      </c>
      <c r="B50" s="103">
        <v>1492111</v>
      </c>
      <c r="C50" s="103">
        <v>92874</v>
      </c>
      <c r="D50" s="371"/>
      <c r="E50" s="103">
        <v>51652</v>
      </c>
      <c r="F50" s="103">
        <v>12794</v>
      </c>
      <c r="G50" s="103" t="s">
        <v>570</v>
      </c>
      <c r="H50" s="103">
        <v>1737</v>
      </c>
      <c r="I50" s="103">
        <v>2232</v>
      </c>
      <c r="J50" s="103">
        <v>2839</v>
      </c>
      <c r="K50" s="103">
        <v>21110</v>
      </c>
    </row>
    <row r="51" spans="1:11" ht="9.1999999999999993" customHeight="1">
      <c r="A51" s="31" t="s">
        <v>280</v>
      </c>
      <c r="B51" s="103">
        <v>534173</v>
      </c>
      <c r="C51" s="103">
        <v>83823</v>
      </c>
      <c r="D51" s="371"/>
      <c r="E51" s="103">
        <v>2810</v>
      </c>
      <c r="F51" s="103">
        <v>14034</v>
      </c>
      <c r="G51" s="103">
        <v>6758</v>
      </c>
      <c r="H51" s="103">
        <v>20590</v>
      </c>
      <c r="I51" s="103">
        <v>6684</v>
      </c>
      <c r="J51" s="103">
        <v>2403</v>
      </c>
      <c r="K51" s="103">
        <v>30544</v>
      </c>
    </row>
    <row r="52" spans="1:11" ht="9.1999999999999993" customHeight="1">
      <c r="A52" s="31"/>
      <c r="B52" s="103"/>
      <c r="C52" s="103"/>
      <c r="D52" s="371"/>
      <c r="E52" s="103"/>
      <c r="F52" s="103"/>
      <c r="G52" s="103"/>
      <c r="H52" s="103"/>
      <c r="I52" s="103"/>
      <c r="J52" s="103"/>
      <c r="K52" s="103"/>
    </row>
    <row r="53" spans="1:11" ht="9.1999999999999993" customHeight="1">
      <c r="A53" s="31" t="s">
        <v>279</v>
      </c>
      <c r="B53" s="103">
        <v>828971</v>
      </c>
      <c r="C53" s="103">
        <v>78164</v>
      </c>
      <c r="D53" s="371"/>
      <c r="E53" s="103">
        <v>14815</v>
      </c>
      <c r="F53" s="103">
        <v>23208</v>
      </c>
      <c r="G53" s="103">
        <v>7447</v>
      </c>
      <c r="H53" s="103">
        <v>5739</v>
      </c>
      <c r="I53" s="103">
        <v>3396</v>
      </c>
      <c r="J53" s="103">
        <v>2312</v>
      </c>
      <c r="K53" s="103">
        <v>21247</v>
      </c>
    </row>
    <row r="54" spans="1:11" ht="9.1999999999999993" customHeight="1">
      <c r="A54" s="31" t="s">
        <v>301</v>
      </c>
      <c r="B54" s="103">
        <v>1247741</v>
      </c>
      <c r="C54" s="103">
        <v>70453</v>
      </c>
      <c r="D54" s="371"/>
      <c r="E54" s="103">
        <v>3343</v>
      </c>
      <c r="F54" s="103">
        <v>23775</v>
      </c>
      <c r="G54" s="103">
        <v>2186</v>
      </c>
      <c r="H54" s="103">
        <v>1616</v>
      </c>
      <c r="I54" s="103">
        <v>6265</v>
      </c>
      <c r="J54" s="103">
        <v>3339</v>
      </c>
      <c r="K54" s="103">
        <v>29929</v>
      </c>
    </row>
    <row r="55" spans="1:11" ht="9.1999999999999993" customHeight="1">
      <c r="A55" s="31" t="s">
        <v>296</v>
      </c>
      <c r="B55" s="103">
        <v>2910346</v>
      </c>
      <c r="C55" s="103">
        <v>68166</v>
      </c>
      <c r="D55" s="371"/>
      <c r="E55" s="103">
        <v>27789</v>
      </c>
      <c r="F55" s="103">
        <v>19253</v>
      </c>
      <c r="G55" s="103">
        <v>1810</v>
      </c>
      <c r="H55" s="103">
        <v>5061</v>
      </c>
      <c r="I55" s="103">
        <v>2053</v>
      </c>
      <c r="J55" s="103">
        <v>2718</v>
      </c>
      <c r="K55" s="103">
        <v>9482</v>
      </c>
    </row>
    <row r="56" spans="1:11" ht="9.1999999999999993" customHeight="1">
      <c r="A56" s="31" t="s">
        <v>274</v>
      </c>
      <c r="B56" s="103">
        <v>677945</v>
      </c>
      <c r="C56" s="103">
        <v>44773</v>
      </c>
      <c r="D56" s="371"/>
      <c r="E56" s="103">
        <v>2072</v>
      </c>
      <c r="F56" s="103">
        <v>23620</v>
      </c>
      <c r="G56" s="103">
        <v>4430</v>
      </c>
      <c r="H56" s="103" t="s">
        <v>570</v>
      </c>
      <c r="I56" s="103">
        <v>1110</v>
      </c>
      <c r="J56" s="103" t="s">
        <v>570</v>
      </c>
      <c r="K56" s="103">
        <v>12381</v>
      </c>
    </row>
    <row r="57" spans="1:11" ht="9.1999999999999993" customHeight="1">
      <c r="A57" s="31" t="s">
        <v>291</v>
      </c>
      <c r="B57" s="103">
        <v>1284047</v>
      </c>
      <c r="C57" s="103">
        <v>44141</v>
      </c>
      <c r="D57" s="371"/>
      <c r="E57" s="103" t="s">
        <v>570</v>
      </c>
      <c r="F57" s="103">
        <v>11024</v>
      </c>
      <c r="G57" s="103">
        <v>1880</v>
      </c>
      <c r="H57" s="103" t="s">
        <v>570</v>
      </c>
      <c r="I57" s="103" t="s">
        <v>570</v>
      </c>
      <c r="J57" s="103">
        <v>1662</v>
      </c>
      <c r="K57" s="103">
        <v>27564</v>
      </c>
    </row>
    <row r="58" spans="1:11" ht="9.1999999999999993" customHeight="1">
      <c r="A58" s="31" t="s">
        <v>317</v>
      </c>
      <c r="B58" s="103">
        <v>602205</v>
      </c>
      <c r="C58" s="103">
        <v>24226</v>
      </c>
      <c r="D58" s="371"/>
      <c r="E58" s="103" t="s">
        <v>570</v>
      </c>
      <c r="F58" s="103">
        <v>5691</v>
      </c>
      <c r="G58" s="103" t="s">
        <v>570</v>
      </c>
      <c r="H58" s="103" t="s">
        <v>570</v>
      </c>
      <c r="I58" s="103">
        <v>1587</v>
      </c>
      <c r="J58" s="103" t="s">
        <v>570</v>
      </c>
      <c r="K58" s="103">
        <v>14950</v>
      </c>
    </row>
    <row r="59" spans="1:11" ht="9.1999999999999993" customHeight="1">
      <c r="A59" s="31" t="s">
        <v>313</v>
      </c>
      <c r="B59" s="103">
        <v>800410</v>
      </c>
      <c r="C59" s="103">
        <v>23672</v>
      </c>
      <c r="D59" s="371"/>
      <c r="E59" s="103">
        <v>4522</v>
      </c>
      <c r="F59" s="103">
        <v>5707</v>
      </c>
      <c r="G59" s="103" t="s">
        <v>570</v>
      </c>
      <c r="H59" s="103">
        <v>2584</v>
      </c>
      <c r="I59" s="103" t="s">
        <v>570</v>
      </c>
      <c r="J59" s="103">
        <v>1957</v>
      </c>
      <c r="K59" s="103">
        <v>8484</v>
      </c>
    </row>
    <row r="60" spans="1:11" ht="9.1999999999999993" customHeight="1">
      <c r="A60" s="31" t="s">
        <v>320</v>
      </c>
      <c r="B60" s="103">
        <v>1832064</v>
      </c>
      <c r="C60" s="103">
        <v>23300</v>
      </c>
      <c r="D60" s="371"/>
      <c r="E60" s="103">
        <v>2892</v>
      </c>
      <c r="F60" s="103">
        <v>6928</v>
      </c>
      <c r="G60" s="103" t="s">
        <v>570</v>
      </c>
      <c r="H60" s="103" t="s">
        <v>570</v>
      </c>
      <c r="I60" s="103">
        <v>2153</v>
      </c>
      <c r="J60" s="103">
        <v>2397</v>
      </c>
      <c r="K60" s="103">
        <v>8004</v>
      </c>
    </row>
    <row r="61" spans="1:11" ht="9.1999999999999993" customHeight="1">
      <c r="A61" s="31" t="s">
        <v>298</v>
      </c>
      <c r="B61" s="103">
        <v>977950</v>
      </c>
      <c r="C61" s="103">
        <v>20249</v>
      </c>
      <c r="D61" s="371"/>
      <c r="E61" s="103">
        <v>1358</v>
      </c>
      <c r="F61" s="103">
        <v>5272</v>
      </c>
      <c r="G61" s="103" t="s">
        <v>570</v>
      </c>
      <c r="H61" s="103" t="s">
        <v>570</v>
      </c>
      <c r="I61" s="103" t="s">
        <v>570</v>
      </c>
      <c r="J61" s="103" t="s">
        <v>570</v>
      </c>
      <c r="K61" s="103">
        <v>12799</v>
      </c>
    </row>
    <row r="62" spans="1:11" ht="9.1999999999999993" customHeight="1">
      <c r="A62" s="31" t="s">
        <v>306</v>
      </c>
      <c r="B62" s="103">
        <v>667283</v>
      </c>
      <c r="C62" s="103">
        <v>16649</v>
      </c>
      <c r="D62" s="371"/>
      <c r="E62" s="103" t="s">
        <v>570</v>
      </c>
      <c r="F62" s="103">
        <v>5611</v>
      </c>
      <c r="G62" s="103" t="s">
        <v>570</v>
      </c>
      <c r="H62" s="103" t="s">
        <v>570</v>
      </c>
      <c r="I62" s="103" t="s">
        <v>570</v>
      </c>
      <c r="J62" s="103">
        <v>2974</v>
      </c>
      <c r="K62" s="103">
        <v>7012</v>
      </c>
    </row>
    <row r="63" spans="1:11" ht="9.1999999999999993" customHeight="1" thickBot="1">
      <c r="A63" s="82" t="s">
        <v>322</v>
      </c>
      <c r="B63" s="103">
        <v>551739</v>
      </c>
      <c r="C63" s="103">
        <v>16419</v>
      </c>
      <c r="D63" s="371"/>
      <c r="E63" s="103">
        <v>8552</v>
      </c>
      <c r="F63" s="103">
        <v>3259</v>
      </c>
      <c r="G63" s="103" t="s">
        <v>570</v>
      </c>
      <c r="H63" s="103" t="s">
        <v>570</v>
      </c>
      <c r="I63" s="103" t="s">
        <v>570</v>
      </c>
      <c r="J63" s="103" t="s">
        <v>570</v>
      </c>
      <c r="K63" s="103">
        <v>3019</v>
      </c>
    </row>
    <row r="64" spans="1:11" ht="9.1999999999999993" customHeight="1">
      <c r="A64" s="80" t="s">
        <v>2</v>
      </c>
      <c r="B64" s="104">
        <v>271210345</v>
      </c>
      <c r="C64" s="87">
        <v>40381574</v>
      </c>
      <c r="D64" s="371"/>
      <c r="E64" s="104">
        <v>11691632</v>
      </c>
      <c r="F64" s="104">
        <v>10183115</v>
      </c>
      <c r="G64" s="104">
        <v>3769706</v>
      </c>
      <c r="H64" s="104">
        <v>3085859</v>
      </c>
      <c r="I64" s="104">
        <v>2702911</v>
      </c>
      <c r="J64" s="104">
        <v>1475125</v>
      </c>
      <c r="K64" s="104">
        <v>7473226</v>
      </c>
    </row>
    <row r="65" spans="1:11" ht="21.6" customHeight="1">
      <c r="A65" s="395" t="s">
        <v>573</v>
      </c>
      <c r="B65" s="398"/>
      <c r="C65" s="398"/>
      <c r="D65" s="398"/>
      <c r="E65" s="398"/>
      <c r="F65" s="398"/>
      <c r="G65" s="398"/>
      <c r="H65" s="398"/>
      <c r="I65" s="398"/>
      <c r="J65" s="398"/>
      <c r="K65" s="398"/>
    </row>
    <row r="66" spans="1:11" ht="10.5" customHeight="1">
      <c r="A66" s="395" t="s">
        <v>463</v>
      </c>
      <c r="B66" s="398"/>
      <c r="C66" s="398"/>
      <c r="D66" s="398"/>
      <c r="E66" s="398"/>
      <c r="F66" s="398"/>
      <c r="G66" s="398"/>
      <c r="H66" s="398"/>
      <c r="I66" s="398"/>
      <c r="J66" s="398"/>
      <c r="K66" s="398"/>
    </row>
    <row r="67" spans="1:11" ht="18" customHeight="1">
      <c r="A67" s="436" t="s">
        <v>342</v>
      </c>
      <c r="B67" s="436"/>
      <c r="C67" s="436"/>
      <c r="D67" s="436"/>
      <c r="E67" s="436"/>
      <c r="F67" s="436"/>
      <c r="G67" s="436"/>
      <c r="H67" s="436"/>
      <c r="I67" s="436"/>
      <c r="J67" s="436"/>
      <c r="K67" s="436"/>
    </row>
  </sheetData>
  <mergeCells count="11">
    <mergeCell ref="A65:K65"/>
    <mergeCell ref="A66:K66"/>
    <mergeCell ref="A67:K67"/>
    <mergeCell ref="A6:K6"/>
    <mergeCell ref="A1:K1"/>
    <mergeCell ref="A2:K2"/>
    <mergeCell ref="A3:K3"/>
    <mergeCell ref="A4:K4"/>
    <mergeCell ref="A5:K5"/>
    <mergeCell ref="B7:C7"/>
    <mergeCell ref="E7:K7"/>
  </mergeCells>
  <pageMargins left="1.05" right="1.05" top="0.5" bottom="0.25" header="0" footer="0"/>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dimension ref="A1:L68"/>
  <sheetViews>
    <sheetView showGridLines="0" showWhiteSpace="0" view="pageLayout" zoomScale="130" zoomScaleNormal="100" zoomScaleSheetLayoutView="100" zoomScalePageLayoutView="130" workbookViewId="0">
      <selection activeCell="B10" sqref="B10"/>
    </sheetView>
  </sheetViews>
  <sheetFormatPr defaultRowHeight="8.25"/>
  <cols>
    <col min="1" max="1" width="10.28515625" style="2" customWidth="1"/>
    <col min="2" max="3" width="8.140625" style="2" customWidth="1"/>
    <col min="4" max="4" width="0.7109375" style="2" customWidth="1"/>
    <col min="5" max="11" width="7.85546875" style="2" customWidth="1"/>
    <col min="12" max="16384" width="9.140625" style="2"/>
  </cols>
  <sheetData>
    <row r="1" spans="1:12" ht="10.5" customHeight="1">
      <c r="A1" s="437" t="s">
        <v>369</v>
      </c>
      <c r="B1" s="437"/>
      <c r="C1" s="437"/>
      <c r="D1" s="437"/>
      <c r="E1" s="437"/>
      <c r="F1" s="437"/>
      <c r="G1" s="437"/>
      <c r="H1" s="437"/>
      <c r="I1" s="437"/>
      <c r="J1" s="437"/>
      <c r="K1" s="437"/>
    </row>
    <row r="2" spans="1:12" ht="12.75" customHeight="1">
      <c r="A2" s="388" t="s">
        <v>472</v>
      </c>
      <c r="B2" s="388"/>
      <c r="C2" s="388"/>
      <c r="D2" s="388"/>
      <c r="E2" s="388"/>
      <c r="F2" s="388"/>
      <c r="G2" s="388"/>
      <c r="H2" s="388"/>
      <c r="I2" s="388"/>
      <c r="J2" s="388"/>
      <c r="K2" s="388"/>
    </row>
    <row r="3" spans="1:12" ht="18.75" customHeight="1">
      <c r="A3" s="397" t="s">
        <v>486</v>
      </c>
      <c r="B3" s="397"/>
      <c r="C3" s="397"/>
      <c r="D3" s="397"/>
      <c r="E3" s="397"/>
      <c r="F3" s="397"/>
      <c r="G3" s="397"/>
      <c r="H3" s="397"/>
      <c r="I3" s="397"/>
      <c r="J3" s="397"/>
      <c r="K3" s="397"/>
    </row>
    <row r="4" spans="1:12" ht="7.5" customHeight="1">
      <c r="A4" s="393"/>
      <c r="B4" s="393"/>
      <c r="C4" s="393"/>
      <c r="D4" s="393"/>
      <c r="E4" s="393"/>
      <c r="F4" s="393"/>
      <c r="G4" s="393"/>
      <c r="H4" s="393"/>
      <c r="I4" s="393"/>
      <c r="J4" s="393"/>
      <c r="K4" s="393"/>
      <c r="L4" s="29"/>
    </row>
    <row r="5" spans="1:12" ht="10.5" customHeight="1">
      <c r="A5" s="404" t="s">
        <v>487</v>
      </c>
      <c r="B5" s="404"/>
      <c r="C5" s="404"/>
      <c r="D5" s="404"/>
      <c r="E5" s="404"/>
      <c r="F5" s="404"/>
      <c r="G5" s="404"/>
      <c r="H5" s="404"/>
      <c r="I5" s="404"/>
      <c r="J5" s="404"/>
      <c r="K5" s="404"/>
      <c r="L5" s="29"/>
    </row>
    <row r="6" spans="1:12" ht="18" customHeight="1">
      <c r="A6" s="386" t="s">
        <v>478</v>
      </c>
      <c r="B6" s="387"/>
      <c r="C6" s="387"/>
      <c r="D6" s="387"/>
      <c r="E6" s="387"/>
      <c r="F6" s="387"/>
      <c r="G6" s="387"/>
      <c r="H6" s="387"/>
      <c r="I6" s="387"/>
      <c r="J6" s="387"/>
      <c r="K6" s="387"/>
    </row>
    <row r="7" spans="1:12" ht="9" customHeight="1">
      <c r="A7" s="438" t="s">
        <v>379</v>
      </c>
      <c r="B7" s="438"/>
      <c r="C7" s="438"/>
      <c r="D7" s="438"/>
      <c r="E7" s="438"/>
      <c r="F7" s="438"/>
      <c r="G7" s="438"/>
      <c r="H7" s="438"/>
      <c r="I7" s="438"/>
      <c r="J7" s="438"/>
      <c r="K7" s="438"/>
    </row>
    <row r="8" spans="1:12" ht="9" customHeight="1">
      <c r="A8" s="49"/>
      <c r="B8" s="414" t="s">
        <v>366</v>
      </c>
      <c r="C8" s="414"/>
      <c r="D8" s="215"/>
      <c r="E8" s="414" t="s">
        <v>370</v>
      </c>
      <c r="F8" s="414"/>
      <c r="G8" s="414"/>
      <c r="H8" s="414"/>
      <c r="I8" s="414"/>
      <c r="J8" s="414"/>
      <c r="K8" s="414"/>
    </row>
    <row r="9" spans="1:12" ht="18.75" customHeight="1">
      <c r="B9" s="22" t="s">
        <v>371</v>
      </c>
      <c r="C9" s="22" t="s">
        <v>70</v>
      </c>
      <c r="D9" s="371"/>
      <c r="E9" s="22" t="s">
        <v>63</v>
      </c>
      <c r="F9" s="22" t="s">
        <v>368</v>
      </c>
      <c r="G9" s="22" t="s">
        <v>65</v>
      </c>
      <c r="H9" s="224" t="s">
        <v>436</v>
      </c>
      <c r="I9" s="224" t="s">
        <v>431</v>
      </c>
      <c r="J9" s="22" t="s">
        <v>62</v>
      </c>
      <c r="K9" s="22" t="s">
        <v>206</v>
      </c>
    </row>
    <row r="10" spans="1:12" ht="9.1999999999999993" customHeight="1">
      <c r="A10" s="31" t="s">
        <v>276</v>
      </c>
      <c r="B10" s="106">
        <v>10.128386511215123</v>
      </c>
      <c r="C10" s="106">
        <v>25.315209357614442</v>
      </c>
      <c r="D10" s="371"/>
      <c r="E10" s="106">
        <v>36.465431002275814</v>
      </c>
      <c r="F10" s="106">
        <v>32.083119949052914</v>
      </c>
      <c r="G10" s="106">
        <v>1.8813138212900422</v>
      </c>
      <c r="H10" s="106">
        <v>27.998103607455818</v>
      </c>
      <c r="I10" s="106">
        <v>8.768842185332776</v>
      </c>
      <c r="J10" s="106">
        <v>30.620252520972798</v>
      </c>
      <c r="K10" s="106">
        <v>14.299206259786603</v>
      </c>
    </row>
    <row r="11" spans="1:12" ht="9.1999999999999993" customHeight="1">
      <c r="A11" s="31" t="s">
        <v>304</v>
      </c>
      <c r="B11" s="106">
        <v>5.5842762930005492</v>
      </c>
      <c r="C11" s="106">
        <v>10.698102060112863</v>
      </c>
      <c r="D11" s="371"/>
      <c r="E11" s="106">
        <v>2.1333548644021638</v>
      </c>
      <c r="F11" s="106">
        <v>10.053141892240243</v>
      </c>
      <c r="G11" s="106">
        <v>27.809224379832273</v>
      </c>
      <c r="H11" s="106">
        <v>8.4223226012594878</v>
      </c>
      <c r="I11" s="106">
        <v>21.294078865341849</v>
      </c>
      <c r="J11" s="106">
        <v>10.393492076942632</v>
      </c>
      <c r="K11" s="106">
        <v>13.512384076167374</v>
      </c>
    </row>
    <row r="12" spans="1:12" ht="9.1999999999999993" customHeight="1">
      <c r="A12" s="31" t="s">
        <v>315</v>
      </c>
      <c r="B12" s="106">
        <v>7.9085718503842468</v>
      </c>
      <c r="C12" s="106">
        <v>10.464713435885386</v>
      </c>
      <c r="D12" s="371"/>
      <c r="E12" s="106">
        <v>21.567066086240143</v>
      </c>
      <c r="F12" s="106">
        <v>6.967828606472577</v>
      </c>
      <c r="G12" s="106">
        <v>1.4354700340026516</v>
      </c>
      <c r="H12" s="106">
        <v>11.832620997913384</v>
      </c>
      <c r="I12" s="106">
        <v>4.0714252152586603</v>
      </c>
      <c r="J12" s="106">
        <v>5.7553766629946619</v>
      </c>
      <c r="K12" s="106">
        <v>5.0919776813922129</v>
      </c>
    </row>
    <row r="13" spans="1:12" ht="9.1999999999999993" customHeight="1">
      <c r="A13" s="31" t="s">
        <v>281</v>
      </c>
      <c r="B13" s="106">
        <v>5.6627541254003422</v>
      </c>
      <c r="C13" s="106">
        <v>9.1615225300529399</v>
      </c>
      <c r="D13" s="371"/>
      <c r="E13" s="106">
        <v>2.4750950081220484</v>
      </c>
      <c r="F13" s="106">
        <v>3.0409653627598234</v>
      </c>
      <c r="G13" s="106">
        <v>40.832919065836961</v>
      </c>
      <c r="H13" s="106">
        <v>10.592642113589765</v>
      </c>
      <c r="I13" s="106">
        <v>23.136647858549541</v>
      </c>
      <c r="J13" s="106">
        <v>5.1965087704431827</v>
      </c>
      <c r="K13" s="106">
        <v>7.1234296942177311</v>
      </c>
    </row>
    <row r="14" spans="1:12" ht="9.1999999999999993" customHeight="1">
      <c r="A14" s="31" t="s">
        <v>302</v>
      </c>
      <c r="B14" s="106">
        <v>2.5603171589933269</v>
      </c>
      <c r="C14" s="106">
        <v>4.6489272557825503</v>
      </c>
      <c r="D14" s="371"/>
      <c r="E14" s="106">
        <v>1.0733745297491402</v>
      </c>
      <c r="F14" s="106">
        <v>5.285946392631331</v>
      </c>
      <c r="G14" s="106">
        <v>7.6945257799945139</v>
      </c>
      <c r="H14" s="106">
        <v>4.3555781388585801</v>
      </c>
      <c r="I14" s="106">
        <v>11.584547178948918</v>
      </c>
      <c r="J14" s="106">
        <v>5.0066943479366159</v>
      </c>
      <c r="K14" s="106">
        <v>5.3805143856214173</v>
      </c>
    </row>
    <row r="15" spans="1:12" ht="9.1999999999999993" customHeight="1">
      <c r="A15" s="31" t="s">
        <v>285</v>
      </c>
      <c r="B15" s="106">
        <v>4.0846561365496585</v>
      </c>
      <c r="C15" s="106">
        <v>4.4358077770816955</v>
      </c>
      <c r="D15" s="371"/>
      <c r="E15" s="106">
        <v>6.1188805805724984</v>
      </c>
      <c r="F15" s="106">
        <v>4.179713182066588</v>
      </c>
      <c r="G15" s="106">
        <v>0.7670889984523992</v>
      </c>
      <c r="H15" s="106">
        <v>1.6189333342839061</v>
      </c>
      <c r="I15" s="106">
        <v>2.2054000298197018</v>
      </c>
      <c r="J15" s="106">
        <v>3.8205575798661129</v>
      </c>
      <c r="K15" s="106">
        <v>6.0935397912494551</v>
      </c>
    </row>
    <row r="16" spans="1:12" ht="9.1999999999999993" customHeight="1">
      <c r="A16" s="31" t="s">
        <v>293</v>
      </c>
      <c r="B16" s="106">
        <v>2.065825697024942</v>
      </c>
      <c r="C16" s="106">
        <v>2.4387434724560264</v>
      </c>
      <c r="D16" s="371"/>
      <c r="E16" s="106">
        <v>0.10687986074142601</v>
      </c>
      <c r="F16" s="106">
        <v>2.4835131489725883</v>
      </c>
      <c r="G16" s="106">
        <v>3.9753232745471396</v>
      </c>
      <c r="H16" s="106">
        <v>2.4338765964355469</v>
      </c>
      <c r="I16" s="106">
        <v>4.0854841317379673</v>
      </c>
      <c r="J16" s="106">
        <v>3.0897042623506481</v>
      </c>
      <c r="K16" s="106">
        <v>4.5287001891820209</v>
      </c>
    </row>
    <row r="17" spans="1:11" ht="9.1999999999999993" customHeight="1">
      <c r="A17" s="31" t="s">
        <v>282</v>
      </c>
      <c r="B17" s="106">
        <v>3.2707340127457161</v>
      </c>
      <c r="C17" s="106">
        <v>2.3392872204535662</v>
      </c>
      <c r="D17" s="371"/>
      <c r="E17" s="106">
        <v>2.3350888909264333</v>
      </c>
      <c r="F17" s="106">
        <v>2.2418876738601106</v>
      </c>
      <c r="G17" s="106">
        <v>2.4276163711440626</v>
      </c>
      <c r="H17" s="106">
        <v>2.8582641008548997</v>
      </c>
      <c r="I17" s="106">
        <v>2.107172600207702</v>
      </c>
      <c r="J17" s="106">
        <v>1.4406236759596645</v>
      </c>
      <c r="K17" s="106">
        <v>2.4810570428353165</v>
      </c>
    </row>
    <row r="18" spans="1:11" ht="9.1999999999999993" customHeight="1">
      <c r="A18" s="31" t="s">
        <v>319</v>
      </c>
      <c r="B18" s="106">
        <v>2.1796908226343654</v>
      </c>
      <c r="C18" s="106">
        <v>2.2745299626012598</v>
      </c>
      <c r="D18" s="371"/>
      <c r="E18" s="106">
        <v>2.0337451606413888</v>
      </c>
      <c r="F18" s="106">
        <v>3.3229812292211176</v>
      </c>
      <c r="G18" s="106">
        <v>0.19022703627285523</v>
      </c>
      <c r="H18" s="106">
        <v>0.69147683027643192</v>
      </c>
      <c r="I18" s="106">
        <v>0.53216698589039746</v>
      </c>
      <c r="J18" s="106">
        <v>1.5945767307855268</v>
      </c>
      <c r="K18" s="106">
        <v>3.6920467814033726</v>
      </c>
    </row>
    <row r="19" spans="1:11" ht="9.1999999999999993" customHeight="1">
      <c r="A19" s="31" t="s">
        <v>318</v>
      </c>
      <c r="B19" s="106">
        <v>2.6540359291973172</v>
      </c>
      <c r="C19" s="106">
        <v>2.2252327261933873</v>
      </c>
      <c r="D19" s="371"/>
      <c r="E19" s="106">
        <v>0.48535568002824586</v>
      </c>
      <c r="F19" s="106">
        <v>3.1754428777441874</v>
      </c>
      <c r="G19" s="106">
        <v>0.76950297980797444</v>
      </c>
      <c r="H19" s="106">
        <v>4.7623368404065127</v>
      </c>
      <c r="I19" s="106">
        <v>3.5950869266505632</v>
      </c>
      <c r="J19" s="106">
        <v>3.5556308787390898</v>
      </c>
      <c r="K19" s="106">
        <v>2.5810807809104128</v>
      </c>
    </row>
    <row r="20" spans="1:11" ht="9.1999999999999993" customHeight="1">
      <c r="A20" s="31"/>
      <c r="B20" s="106"/>
      <c r="C20" s="106"/>
      <c r="D20" s="371"/>
      <c r="E20" s="106"/>
      <c r="F20" s="106"/>
      <c r="G20" s="106"/>
      <c r="H20" s="106"/>
      <c r="I20" s="106"/>
      <c r="J20" s="106"/>
      <c r="K20" s="106"/>
    </row>
    <row r="21" spans="1:11" ht="9.1999999999999993" customHeight="1">
      <c r="A21" s="31" t="s">
        <v>542</v>
      </c>
      <c r="B21" s="106">
        <v>2.0698528295445366</v>
      </c>
      <c r="C21" s="106">
        <v>2.1516001332687034</v>
      </c>
      <c r="D21" s="371"/>
      <c r="E21" s="106">
        <v>4.3677563577095135</v>
      </c>
      <c r="F21" s="106">
        <v>1.2522494344805102</v>
      </c>
      <c r="G21" s="106">
        <v>0.31201372202500671</v>
      </c>
      <c r="H21" s="106">
        <v>0.69701823706138222</v>
      </c>
      <c r="I21" s="106">
        <v>0.75566676076274797</v>
      </c>
      <c r="J21" s="106">
        <v>2.0445724938564527</v>
      </c>
      <c r="K21" s="106">
        <v>1.9645331213053105</v>
      </c>
    </row>
    <row r="22" spans="1:11" ht="9.1999999999999993" customHeight="1">
      <c r="A22" s="31" t="s">
        <v>292</v>
      </c>
      <c r="B22" s="106">
        <v>1.8548883155618565</v>
      </c>
      <c r="C22" s="106">
        <v>1.9752573289986171</v>
      </c>
      <c r="D22" s="371"/>
      <c r="E22" s="106">
        <v>0.28891603841106184</v>
      </c>
      <c r="F22" s="106">
        <v>2.3372023197224032</v>
      </c>
      <c r="G22" s="106">
        <v>1.6181102717294134</v>
      </c>
      <c r="H22" s="106">
        <v>4.9868772358037097</v>
      </c>
      <c r="I22" s="106">
        <v>2.3786946740014745</v>
      </c>
      <c r="J22" s="106">
        <v>1.8509617828997542</v>
      </c>
      <c r="K22" s="106">
        <v>2.9355060317993864</v>
      </c>
    </row>
    <row r="23" spans="1:11" ht="9.1999999999999993" customHeight="1">
      <c r="A23" s="31" t="s">
        <v>310</v>
      </c>
      <c r="B23" s="106">
        <v>4.4196326655607479</v>
      </c>
      <c r="C23" s="106">
        <v>1.8730943969643183</v>
      </c>
      <c r="D23" s="371"/>
      <c r="E23" s="106">
        <v>0.45825937730506744</v>
      </c>
      <c r="F23" s="106">
        <v>2.5153992663345157</v>
      </c>
      <c r="G23" s="106">
        <v>2.5341233507334526</v>
      </c>
      <c r="H23" s="106">
        <v>0.80512427819936039</v>
      </c>
      <c r="I23" s="106">
        <v>2.0414656642412567</v>
      </c>
      <c r="J23" s="106">
        <v>1.9657995085162274</v>
      </c>
      <c r="K23" s="106">
        <v>3.2396986254664317</v>
      </c>
    </row>
    <row r="24" spans="1:11" ht="9.1999999999999993" customHeight="1">
      <c r="A24" s="31" t="s">
        <v>305</v>
      </c>
      <c r="B24" s="106">
        <v>3.299485128415732</v>
      </c>
      <c r="C24" s="106">
        <v>1.7529182988260934</v>
      </c>
      <c r="D24" s="371"/>
      <c r="E24" s="106">
        <v>2.1174460503033279</v>
      </c>
      <c r="F24" s="106">
        <v>1.4891906847757292</v>
      </c>
      <c r="G24" s="106">
        <v>0.80000933759821058</v>
      </c>
      <c r="H24" s="106">
        <v>3.0251544221560351</v>
      </c>
      <c r="I24" s="106">
        <v>1.4016739729869019</v>
      </c>
      <c r="J24" s="106">
        <v>1.2062028641640539</v>
      </c>
      <c r="K24" s="106">
        <v>1.7322773324398326</v>
      </c>
    </row>
    <row r="25" spans="1:11" ht="9.1999999999999993" customHeight="1">
      <c r="A25" s="31" t="s">
        <v>294</v>
      </c>
      <c r="B25" s="106">
        <v>3.4177151317734578</v>
      </c>
      <c r="C25" s="106">
        <v>1.5031360590352421</v>
      </c>
      <c r="D25" s="371"/>
      <c r="E25" s="106">
        <v>0.57430818896797298</v>
      </c>
      <c r="F25" s="106">
        <v>1.7871545200068937</v>
      </c>
      <c r="G25" s="106">
        <v>0.34270577068874869</v>
      </c>
      <c r="H25" s="106">
        <v>0.42733644019380018</v>
      </c>
      <c r="I25" s="106">
        <v>0.66261893195891397</v>
      </c>
      <c r="J25" s="106">
        <v>6.7944072536225741</v>
      </c>
      <c r="K25" s="106">
        <v>2.8583907404914557</v>
      </c>
    </row>
    <row r="26" spans="1:11" ht="9.1999999999999993" customHeight="1">
      <c r="A26" s="31" t="s">
        <v>300</v>
      </c>
      <c r="B26" s="106">
        <v>0.81141226379104381</v>
      </c>
      <c r="C26" s="106">
        <v>1.2943725274304563</v>
      </c>
      <c r="D26" s="371"/>
      <c r="E26" s="106">
        <v>2.0425035615216078</v>
      </c>
      <c r="F26" s="106">
        <v>1.2941914139239319</v>
      </c>
      <c r="G26" s="106">
        <v>0.38422094455111355</v>
      </c>
      <c r="H26" s="106">
        <v>1.2342430422128814</v>
      </c>
      <c r="I26" s="106">
        <v>0.56191269338872052</v>
      </c>
      <c r="J26" s="106">
        <v>0.98859418693331069</v>
      </c>
      <c r="K26" s="106">
        <v>0.93339877584325703</v>
      </c>
    </row>
    <row r="27" spans="1:11" ht="9.1999999999999993" customHeight="1">
      <c r="A27" s="31" t="s">
        <v>277</v>
      </c>
      <c r="B27" s="106">
        <v>1.7040743781362764</v>
      </c>
      <c r="C27" s="106">
        <v>1.2262275858786484</v>
      </c>
      <c r="D27" s="371"/>
      <c r="E27" s="106">
        <v>2.0089154362710016</v>
      </c>
      <c r="F27" s="106">
        <v>0.95033788776813377</v>
      </c>
      <c r="G27" s="106">
        <v>0.11571194146174794</v>
      </c>
      <c r="H27" s="106">
        <v>0.71720710505567498</v>
      </c>
      <c r="I27" s="106">
        <v>0.49320898838326532</v>
      </c>
      <c r="J27" s="106">
        <v>1.1830183882721803</v>
      </c>
      <c r="K27" s="106">
        <v>1.4216751908747307</v>
      </c>
    </row>
    <row r="28" spans="1:11" ht="9.1999999999999993" customHeight="1">
      <c r="A28" s="31" t="s">
        <v>278</v>
      </c>
      <c r="B28" s="106">
        <v>1.1443007456076206</v>
      </c>
      <c r="C28" s="106">
        <v>1.1818434813858421</v>
      </c>
      <c r="D28" s="371"/>
      <c r="E28" s="106">
        <v>0.2354418955369105</v>
      </c>
      <c r="F28" s="106">
        <v>0.99171029689834589</v>
      </c>
      <c r="G28" s="106">
        <v>1.8458999189857246</v>
      </c>
      <c r="H28" s="106">
        <v>0.95493669671880665</v>
      </c>
      <c r="I28" s="106">
        <v>2.5682680635803399</v>
      </c>
      <c r="J28" s="106">
        <v>0.89707651893907292</v>
      </c>
      <c r="K28" s="106">
        <v>2.2350320999257884</v>
      </c>
    </row>
    <row r="29" spans="1:11" ht="9.1999999999999993" customHeight="1">
      <c r="A29" s="31" t="s">
        <v>307</v>
      </c>
      <c r="B29" s="106">
        <v>4.0899184726895284</v>
      </c>
      <c r="C29" s="106">
        <v>1.1209790881355937</v>
      </c>
      <c r="D29" s="371"/>
      <c r="E29" s="106">
        <v>0.44666989176532412</v>
      </c>
      <c r="F29" s="106">
        <v>1.4780938838459547</v>
      </c>
      <c r="G29" s="106">
        <v>0.30737145018736212</v>
      </c>
      <c r="H29" s="106">
        <v>0.48446802008776163</v>
      </c>
      <c r="I29" s="106">
        <v>0.53316590890340076</v>
      </c>
      <c r="J29" s="106">
        <v>2.0827387509533088</v>
      </c>
      <c r="K29" s="106">
        <v>2.3853018763248963</v>
      </c>
    </row>
    <row r="30" spans="1:11" ht="9.1999999999999993" customHeight="1">
      <c r="A30" s="31" t="s">
        <v>295</v>
      </c>
      <c r="B30" s="106">
        <v>1.8251442436681389</v>
      </c>
      <c r="C30" s="106">
        <v>0.97787421560140275</v>
      </c>
      <c r="D30" s="371"/>
      <c r="E30" s="106">
        <v>0.57932887384755183</v>
      </c>
      <c r="F30" s="106">
        <v>1.284940806423182</v>
      </c>
      <c r="G30" s="106">
        <v>0.1828259286002675</v>
      </c>
      <c r="H30" s="106">
        <v>0.74073377947599028</v>
      </c>
      <c r="I30" s="106">
        <v>0.64778307535838209</v>
      </c>
      <c r="J30" s="106">
        <v>0.67336666384204724</v>
      </c>
      <c r="K30" s="106">
        <v>1.8614317297509804</v>
      </c>
    </row>
    <row r="31" spans="1:11" ht="9.1999999999999993" customHeight="1">
      <c r="A31" s="31"/>
      <c r="B31" s="106"/>
      <c r="C31" s="106"/>
      <c r="D31" s="371"/>
      <c r="E31" s="106"/>
      <c r="F31" s="106"/>
      <c r="G31" s="106"/>
      <c r="H31" s="106"/>
      <c r="I31" s="106"/>
      <c r="J31" s="106"/>
      <c r="K31" s="106"/>
    </row>
    <row r="32" spans="1:11" ht="9.1999999999999993" customHeight="1">
      <c r="A32" s="31" t="s">
        <v>309</v>
      </c>
      <c r="B32" s="106">
        <v>1.291652425721445</v>
      </c>
      <c r="C32" s="106">
        <v>0.91319867818921574</v>
      </c>
      <c r="D32" s="371"/>
      <c r="E32" s="106">
        <v>1.2697970651146051</v>
      </c>
      <c r="F32" s="106">
        <v>0.98506203651829527</v>
      </c>
      <c r="G32" s="106">
        <v>8.2632438710074474E-2</v>
      </c>
      <c r="H32" s="106">
        <v>0.43657211816871738</v>
      </c>
      <c r="I32" s="106">
        <v>0.29830800940171542</v>
      </c>
      <c r="J32" s="106">
        <v>0.60618591644775865</v>
      </c>
      <c r="K32" s="106">
        <v>1.1561539822293612</v>
      </c>
    </row>
    <row r="33" spans="1:11" ht="9.1999999999999993" customHeight="1">
      <c r="A33" s="31" t="s">
        <v>314</v>
      </c>
      <c r="B33" s="106">
        <v>2.2491081599413181</v>
      </c>
      <c r="C33" s="106">
        <v>0.75167699010444711</v>
      </c>
      <c r="D33" s="371"/>
      <c r="E33" s="106">
        <v>0.79802374895138672</v>
      </c>
      <c r="F33" s="106">
        <v>0.63946051871161236</v>
      </c>
      <c r="G33" s="106">
        <v>0.27750174682057432</v>
      </c>
      <c r="H33" s="106">
        <v>1.0652463382157125</v>
      </c>
      <c r="I33" s="106">
        <v>0.42143452004154042</v>
      </c>
      <c r="J33" s="106">
        <v>1.1401745614778409</v>
      </c>
      <c r="K33" s="106">
        <v>0.98454134800687143</v>
      </c>
    </row>
    <row r="34" spans="1:11" ht="9.1999999999999993" customHeight="1">
      <c r="A34" s="31" t="s">
        <v>286</v>
      </c>
      <c r="B34" s="106">
        <v>2.2919782060673239</v>
      </c>
      <c r="C34" s="106">
        <v>0.74499324865345762</v>
      </c>
      <c r="D34" s="371"/>
      <c r="E34" s="106">
        <v>0.9744918416864301</v>
      </c>
      <c r="F34" s="106">
        <v>0.77812142944472296</v>
      </c>
      <c r="G34" s="106">
        <v>0.19094327249923468</v>
      </c>
      <c r="H34" s="106">
        <v>0.50984183010306039</v>
      </c>
      <c r="I34" s="106">
        <v>0.3105910627467941</v>
      </c>
      <c r="J34" s="106">
        <v>0.78908567070587243</v>
      </c>
      <c r="K34" s="106">
        <v>0.86579744811678383</v>
      </c>
    </row>
    <row r="35" spans="1:11" ht="9.1999999999999993" customHeight="1">
      <c r="A35" s="31" t="s">
        <v>321</v>
      </c>
      <c r="B35" s="106">
        <v>2.0046727937313746</v>
      </c>
      <c r="C35" s="106">
        <v>0.68072383706489503</v>
      </c>
      <c r="D35" s="371"/>
      <c r="E35" s="106">
        <v>0.74144482139020451</v>
      </c>
      <c r="F35" s="106">
        <v>0.85152725860407152</v>
      </c>
      <c r="G35" s="106">
        <v>0.14401653603755837</v>
      </c>
      <c r="H35" s="106">
        <v>0.20461077450395498</v>
      </c>
      <c r="I35" s="106">
        <v>0.2697092135109147</v>
      </c>
      <c r="J35" s="106">
        <v>0.42213371748156936</v>
      </c>
      <c r="K35" s="106">
        <v>1.0200146496305611</v>
      </c>
    </row>
    <row r="36" spans="1:11" ht="9.1999999999999993" customHeight="1">
      <c r="A36" s="31" t="s">
        <v>283</v>
      </c>
      <c r="B36" s="106">
        <v>0.41483852690058709</v>
      </c>
      <c r="C36" s="106">
        <v>0.61841323966222816</v>
      </c>
      <c r="D36" s="371"/>
      <c r="E36" s="106" t="s">
        <v>565</v>
      </c>
      <c r="F36" s="106">
        <v>1.8924366463503555</v>
      </c>
      <c r="G36" s="106">
        <v>7.2711240611336797E-2</v>
      </c>
      <c r="H36" s="106" t="s">
        <v>565</v>
      </c>
      <c r="I36" s="106">
        <v>0.11824288702069731</v>
      </c>
      <c r="J36" s="106">
        <v>7.6535886789255145E-2</v>
      </c>
      <c r="K36" s="106">
        <v>0.59093623021704411</v>
      </c>
    </row>
    <row r="37" spans="1:11" ht="9.1999999999999993" customHeight="1">
      <c r="A37" s="31" t="s">
        <v>297</v>
      </c>
      <c r="B37" s="106">
        <v>2.1243780358009574</v>
      </c>
      <c r="C37" s="106">
        <v>0.61700170478743599</v>
      </c>
      <c r="D37" s="371"/>
      <c r="E37" s="106">
        <v>0.38349650416639869</v>
      </c>
      <c r="F37" s="106">
        <v>0.7311318786049259</v>
      </c>
      <c r="G37" s="106">
        <v>0.2249247023507934</v>
      </c>
      <c r="H37" s="106">
        <v>0.51191580691146288</v>
      </c>
      <c r="I37" s="106">
        <v>0.33967082156978162</v>
      </c>
      <c r="J37" s="106">
        <v>1.1506143547157022</v>
      </c>
      <c r="K37" s="106">
        <v>1.06294122511483</v>
      </c>
    </row>
    <row r="38" spans="1:11" ht="9.1999999999999993" customHeight="1">
      <c r="A38" s="31" t="s">
        <v>316</v>
      </c>
      <c r="B38" s="106">
        <v>0.95139401854306116</v>
      </c>
      <c r="C38" s="106">
        <v>0.58676018918925743</v>
      </c>
      <c r="D38" s="371"/>
      <c r="E38" s="106">
        <v>0.9437262479694879</v>
      </c>
      <c r="F38" s="106">
        <v>0.34953940911008075</v>
      </c>
      <c r="G38" s="106" t="s">
        <v>565</v>
      </c>
      <c r="H38" s="106">
        <v>0.44483561951469591</v>
      </c>
      <c r="I38" s="106">
        <v>0.90946390761663998</v>
      </c>
      <c r="J38" s="106">
        <v>0.24289466994322514</v>
      </c>
      <c r="K38" s="106">
        <v>0.64384510785569715</v>
      </c>
    </row>
    <row r="39" spans="1:11" ht="9.1999999999999993" customHeight="1">
      <c r="A39" s="31" t="s">
        <v>312</v>
      </c>
      <c r="B39" s="106">
        <v>1.6434918808130272</v>
      </c>
      <c r="C39" s="106">
        <v>0.54953281414934441</v>
      </c>
      <c r="D39" s="371"/>
      <c r="E39" s="106">
        <v>0.61301108348261391</v>
      </c>
      <c r="F39" s="106">
        <v>0.45142375392991241</v>
      </c>
      <c r="G39" s="106">
        <v>0.26527267643683616</v>
      </c>
      <c r="H39" s="106">
        <v>0.66283002561037296</v>
      </c>
      <c r="I39" s="106">
        <v>0.71286105979812131</v>
      </c>
      <c r="J39" s="106">
        <v>0.32370138123887804</v>
      </c>
      <c r="K39" s="106">
        <v>0.66601759400826366</v>
      </c>
    </row>
    <row r="40" spans="1:11" ht="9.1999999999999993" customHeight="1">
      <c r="A40" s="31" t="s">
        <v>303</v>
      </c>
      <c r="B40" s="106">
        <v>0.6897565061539227</v>
      </c>
      <c r="C40" s="106">
        <v>0.52383545029720735</v>
      </c>
      <c r="D40" s="371"/>
      <c r="E40" s="106">
        <v>1.2919582142168005</v>
      </c>
      <c r="F40" s="106">
        <v>0.16917220320108337</v>
      </c>
      <c r="G40" s="106">
        <v>0.12717172108381927</v>
      </c>
      <c r="H40" s="106">
        <v>0.32017016979712942</v>
      </c>
      <c r="I40" s="106">
        <v>0.11073246584885703</v>
      </c>
      <c r="J40" s="106">
        <v>0.2048639945767308</v>
      </c>
      <c r="K40" s="106">
        <v>0.30195794961908018</v>
      </c>
    </row>
    <row r="41" spans="1:11" ht="9.1999999999999993" customHeight="1">
      <c r="A41" s="31" t="s">
        <v>308</v>
      </c>
      <c r="B41" s="106">
        <v>1.321380274045225</v>
      </c>
      <c r="C41" s="106">
        <v>0.51456141853212556</v>
      </c>
      <c r="D41" s="371"/>
      <c r="E41" s="106">
        <v>0.87904751021927474</v>
      </c>
      <c r="F41" s="106">
        <v>0.46740118323322483</v>
      </c>
      <c r="G41" s="106" t="s">
        <v>565</v>
      </c>
      <c r="H41" s="106">
        <v>0.37717212614056572</v>
      </c>
      <c r="I41" s="106">
        <v>0.15627595581208556</v>
      </c>
      <c r="J41" s="106">
        <v>0.45223286162189646</v>
      </c>
      <c r="K41" s="106">
        <v>0.44552379387429203</v>
      </c>
    </row>
    <row r="42" spans="1:11" ht="9.1999999999999993" customHeight="1">
      <c r="A42" s="31"/>
      <c r="B42" s="106"/>
      <c r="C42" s="106"/>
      <c r="D42" s="371"/>
      <c r="E42" s="106"/>
      <c r="F42" s="106"/>
      <c r="G42" s="106"/>
      <c r="H42" s="106"/>
      <c r="I42" s="106"/>
      <c r="J42" s="106"/>
      <c r="K42" s="106"/>
    </row>
    <row r="43" spans="1:11" ht="9.1999999999999993" customHeight="1">
      <c r="A43" s="31" t="s">
        <v>288</v>
      </c>
      <c r="B43" s="106">
        <v>0.98742361763523434</v>
      </c>
      <c r="C43" s="106">
        <v>0.4785425154551925</v>
      </c>
      <c r="D43" s="371"/>
      <c r="E43" s="106">
        <v>0.72925661704028999</v>
      </c>
      <c r="F43" s="106">
        <v>0.48898593406830815</v>
      </c>
      <c r="G43" s="106" t="s">
        <v>565</v>
      </c>
      <c r="H43" s="106">
        <v>0.42853545803615783</v>
      </c>
      <c r="I43" s="106">
        <v>0.25546531128845901</v>
      </c>
      <c r="J43" s="106">
        <v>0.65099567833234473</v>
      </c>
      <c r="K43" s="106">
        <v>0.36685629472466108</v>
      </c>
    </row>
    <row r="44" spans="1:11" ht="9.1999999999999993" customHeight="1">
      <c r="A44" s="31" t="s">
        <v>290</v>
      </c>
      <c r="B44" s="106">
        <v>1.6229340366791687</v>
      </c>
      <c r="C44" s="106">
        <v>0.42908431454405416</v>
      </c>
      <c r="D44" s="371"/>
      <c r="E44" s="106">
        <v>0.27327237121387332</v>
      </c>
      <c r="F44" s="106">
        <v>0.46855996421527207</v>
      </c>
      <c r="G44" s="106">
        <v>0.26675820342488249</v>
      </c>
      <c r="H44" s="106">
        <v>1.3301644696014951</v>
      </c>
      <c r="I44" s="106">
        <v>0.29790104076678808</v>
      </c>
      <c r="J44" s="106">
        <v>0.48151851538005253</v>
      </c>
      <c r="K44" s="106">
        <v>0.36595976088505822</v>
      </c>
    </row>
    <row r="45" spans="1:11" ht="9.1999999999999993" customHeight="1">
      <c r="A45" s="31" t="s">
        <v>336</v>
      </c>
      <c r="B45" s="106">
        <v>1.7112938667586592</v>
      </c>
      <c r="C45" s="106">
        <v>0.40001907800820247</v>
      </c>
      <c r="D45" s="371"/>
      <c r="E45" s="106">
        <v>0.55935732496541113</v>
      </c>
      <c r="F45" s="106">
        <v>0.37557270049488783</v>
      </c>
      <c r="G45" s="106">
        <v>7.9290002986970337E-2</v>
      </c>
      <c r="H45" s="106">
        <v>0.53233151611917462</v>
      </c>
      <c r="I45" s="106">
        <v>0.1990076624794527</v>
      </c>
      <c r="J45" s="106">
        <v>0.23123464113210745</v>
      </c>
      <c r="K45" s="106">
        <v>0.39721801535240603</v>
      </c>
    </row>
    <row r="46" spans="1:11" ht="9.1999999999999993" customHeight="1">
      <c r="A46" s="31" t="s">
        <v>289</v>
      </c>
      <c r="B46" s="106">
        <v>1.5582340710491704</v>
      </c>
      <c r="C46" s="106">
        <v>0.35477567070565402</v>
      </c>
      <c r="D46" s="371"/>
      <c r="E46" s="106">
        <v>0.24711691233524968</v>
      </c>
      <c r="F46" s="106">
        <v>0.43614355725139115</v>
      </c>
      <c r="G46" s="106">
        <v>0.35734882242806204</v>
      </c>
      <c r="H46" s="106">
        <v>0.22279047746510777</v>
      </c>
      <c r="I46" s="106">
        <v>0.12904605442058581</v>
      </c>
      <c r="J46" s="106">
        <v>0.49521227014659774</v>
      </c>
      <c r="K46" s="106">
        <v>0.51945438288631973</v>
      </c>
    </row>
    <row r="47" spans="1:11" ht="9.1999999999999993" customHeight="1">
      <c r="A47" s="31" t="s">
        <v>311</v>
      </c>
      <c r="B47" s="106">
        <v>0.3352556481575214</v>
      </c>
      <c r="C47" s="106">
        <v>0.35177925456793735</v>
      </c>
      <c r="D47" s="371"/>
      <c r="E47" s="106" t="s">
        <v>565</v>
      </c>
      <c r="F47" s="106">
        <v>0.20530063737864102</v>
      </c>
      <c r="G47" s="106">
        <v>0.75045640163980953</v>
      </c>
      <c r="H47" s="106">
        <v>0.58486145996949312</v>
      </c>
      <c r="I47" s="106">
        <v>0.61925827376484099</v>
      </c>
      <c r="J47" s="106">
        <v>0.20954156427421405</v>
      </c>
      <c r="K47" s="106">
        <v>0.69979149566733301</v>
      </c>
    </row>
    <row r="48" spans="1:11" ht="9.1999999999999993" customHeight="1">
      <c r="A48" s="31" t="s">
        <v>287</v>
      </c>
      <c r="B48" s="106">
        <v>1.0802810637625198</v>
      </c>
      <c r="C48" s="106">
        <v>0.32805803954050922</v>
      </c>
      <c r="D48" s="371"/>
      <c r="E48" s="106">
        <v>0.3576917234480182</v>
      </c>
      <c r="F48" s="106">
        <v>0.43355103030850578</v>
      </c>
      <c r="G48" s="106" t="s">
        <v>565</v>
      </c>
      <c r="H48" s="106">
        <v>0.30335151411649075</v>
      </c>
      <c r="I48" s="106">
        <v>0.13481760960682759</v>
      </c>
      <c r="J48" s="106">
        <v>0.27204474197101941</v>
      </c>
      <c r="K48" s="106">
        <v>0.38425172743337349</v>
      </c>
    </row>
    <row r="49" spans="1:11" ht="9.1999999999999993" customHeight="1">
      <c r="A49" s="31" t="s">
        <v>275</v>
      </c>
      <c r="B49" s="106">
        <v>1.0367797732789286</v>
      </c>
      <c r="C49" s="106">
        <v>0.31233304575993004</v>
      </c>
      <c r="D49" s="371"/>
      <c r="E49" s="106">
        <v>0.47279969126636895</v>
      </c>
      <c r="F49" s="106">
        <v>0.23214900352200676</v>
      </c>
      <c r="G49" s="106" t="s">
        <v>565</v>
      </c>
      <c r="H49" s="106">
        <v>0.67193608003476502</v>
      </c>
      <c r="I49" s="106">
        <v>0.16197351670106785</v>
      </c>
      <c r="J49" s="106">
        <v>0.1546987543428523</v>
      </c>
      <c r="K49" s="106">
        <v>0.25347821677010707</v>
      </c>
    </row>
    <row r="50" spans="1:11" ht="9.1999999999999993" customHeight="1">
      <c r="A50" s="31" t="s">
        <v>299</v>
      </c>
      <c r="B50" s="106">
        <v>0.63736691164933257</v>
      </c>
      <c r="C50" s="106">
        <v>0.28239612452946983</v>
      </c>
      <c r="D50" s="371"/>
      <c r="E50" s="106">
        <v>0.44477109782449531</v>
      </c>
      <c r="F50" s="106">
        <v>0.2564932243228128</v>
      </c>
      <c r="G50" s="106">
        <v>9.0617146270823248E-2</v>
      </c>
      <c r="H50" s="106">
        <v>0.4471688434241487</v>
      </c>
      <c r="I50" s="106">
        <v>6.4338041467144128E-2</v>
      </c>
      <c r="J50" s="106">
        <v>0.33651385475807133</v>
      </c>
      <c r="K50" s="106">
        <v>0.16054646279933191</v>
      </c>
    </row>
    <row r="51" spans="1:11" ht="9.1999999999999993" customHeight="1">
      <c r="A51" s="31" t="s">
        <v>284</v>
      </c>
      <c r="B51" s="106">
        <v>0.55016743553790326</v>
      </c>
      <c r="C51" s="106">
        <v>0.2299910350200812</v>
      </c>
      <c r="D51" s="371"/>
      <c r="E51" s="106">
        <v>0.44178605689949874</v>
      </c>
      <c r="F51" s="106">
        <v>0.12563935495180012</v>
      </c>
      <c r="G51" s="106" t="s">
        <v>565</v>
      </c>
      <c r="H51" s="106">
        <v>5.6289026815547955E-2</v>
      </c>
      <c r="I51" s="106">
        <v>8.2577635741613392E-2</v>
      </c>
      <c r="J51" s="106">
        <v>0.192458266248623</v>
      </c>
      <c r="K51" s="106">
        <v>0.28247506498532227</v>
      </c>
    </row>
    <row r="52" spans="1:11" ht="9.1999999999999993" customHeight="1">
      <c r="A52" s="31" t="s">
        <v>280</v>
      </c>
      <c r="B52" s="106">
        <v>0.19695893237405823</v>
      </c>
      <c r="C52" s="106">
        <v>0.20757734703456582</v>
      </c>
      <c r="D52" s="371"/>
      <c r="E52" s="106" t="s">
        <v>565</v>
      </c>
      <c r="F52" s="106">
        <v>0.13781637544111011</v>
      </c>
      <c r="G52" s="106">
        <v>0.1792712747360139</v>
      </c>
      <c r="H52" s="106">
        <v>0.66723722632822824</v>
      </c>
      <c r="I52" s="106">
        <v>0.24728894144128313</v>
      </c>
      <c r="J52" s="106">
        <v>0.16290144902974324</v>
      </c>
      <c r="K52" s="106">
        <v>0.40871238204223986</v>
      </c>
    </row>
    <row r="53" spans="1:11" ht="9.1999999999999993" customHeight="1">
      <c r="A53" s="31"/>
      <c r="B53" s="106"/>
      <c r="C53" s="106"/>
      <c r="D53" s="371"/>
      <c r="E53" s="106"/>
      <c r="F53" s="106"/>
      <c r="G53" s="106"/>
      <c r="H53" s="106"/>
      <c r="I53" s="106"/>
      <c r="J53" s="106"/>
      <c r="K53" s="106"/>
    </row>
    <row r="54" spans="1:11" ht="9.1999999999999993" customHeight="1">
      <c r="A54" s="31" t="s">
        <v>279</v>
      </c>
      <c r="B54" s="106">
        <v>0.30565611352325073</v>
      </c>
      <c r="C54" s="106">
        <v>0.19356352974255039</v>
      </c>
      <c r="D54" s="371"/>
      <c r="E54" s="106">
        <v>0.12671455960981323</v>
      </c>
      <c r="F54" s="106">
        <v>0.2279066867063762</v>
      </c>
      <c r="G54" s="106">
        <v>0.1975485621425119</v>
      </c>
      <c r="H54" s="106">
        <v>0.18597738911596415</v>
      </c>
      <c r="I54" s="106">
        <v>0.12564231674664833</v>
      </c>
      <c r="J54" s="106">
        <v>0.1567324802982798</v>
      </c>
      <c r="K54" s="106">
        <v>0.2843082759707789</v>
      </c>
    </row>
    <row r="55" spans="1:11" ht="9.1999999999999993" customHeight="1">
      <c r="A55" s="31" t="s">
        <v>301</v>
      </c>
      <c r="B55" s="106">
        <v>0.46006394040758292</v>
      </c>
      <c r="C55" s="106">
        <v>0.17446818690128324</v>
      </c>
      <c r="D55" s="371"/>
      <c r="E55" s="106" t="s">
        <v>565</v>
      </c>
      <c r="F55" s="106">
        <v>0.23347472752689133</v>
      </c>
      <c r="G55" s="106">
        <v>5.7988607069092389E-2</v>
      </c>
      <c r="H55" s="106">
        <v>5.2367914412162056E-2</v>
      </c>
      <c r="I55" s="106">
        <v>0.23178713616541574</v>
      </c>
      <c r="J55" s="106">
        <v>0.22635369883908144</v>
      </c>
      <c r="K55" s="106">
        <v>0.40048300426081052</v>
      </c>
    </row>
    <row r="56" spans="1:11" ht="9.1999999999999993" customHeight="1">
      <c r="A56" s="31" t="s">
        <v>296</v>
      </c>
      <c r="B56" s="106">
        <v>1.0730954971500073</v>
      </c>
      <c r="C56" s="106">
        <v>0.16880471276330139</v>
      </c>
      <c r="D56" s="371"/>
      <c r="E56" s="106">
        <v>0.23768281451212286</v>
      </c>
      <c r="F56" s="106">
        <v>0.18906788345216566</v>
      </c>
      <c r="G56" s="106" t="s">
        <v>565</v>
      </c>
      <c r="H56" s="106">
        <v>0.1640061973019506</v>
      </c>
      <c r="I56" s="106">
        <v>7.5955146136887225E-2</v>
      </c>
      <c r="J56" s="106">
        <v>0.18425557156173206</v>
      </c>
      <c r="K56" s="106">
        <v>0.12687960995693159</v>
      </c>
    </row>
    <row r="57" spans="1:11" ht="9.1999999999999993" customHeight="1">
      <c r="A57" s="31" t="s">
        <v>274</v>
      </c>
      <c r="B57" s="106">
        <v>0.24997018458127029</v>
      </c>
      <c r="C57" s="106">
        <v>0.11087482622643684</v>
      </c>
      <c r="D57" s="371"/>
      <c r="E57" s="106" t="s">
        <v>565</v>
      </c>
      <c r="F57" s="106">
        <v>0.23195259996572759</v>
      </c>
      <c r="G57" s="106">
        <v>0.11751579566151843</v>
      </c>
      <c r="H57" s="106" t="s">
        <v>565</v>
      </c>
      <c r="I57" s="106" t="s">
        <v>565</v>
      </c>
      <c r="J57" s="106" t="s">
        <v>565</v>
      </c>
      <c r="K57" s="106">
        <v>0.16567142489736025</v>
      </c>
    </row>
    <row r="58" spans="1:11" ht="9.1999999999999993" customHeight="1">
      <c r="A58" s="31" t="s">
        <v>291</v>
      </c>
      <c r="B58" s="106">
        <v>0.47345059791137389</v>
      </c>
      <c r="C58" s="106">
        <v>0.10930975597929887</v>
      </c>
      <c r="D58" s="371"/>
      <c r="E58" s="106" t="s">
        <v>565</v>
      </c>
      <c r="F58" s="106">
        <v>0.10825764022109148</v>
      </c>
      <c r="G58" s="106" t="s">
        <v>565</v>
      </c>
      <c r="H58" s="106" t="s">
        <v>565</v>
      </c>
      <c r="I58" s="106" t="s">
        <v>565</v>
      </c>
      <c r="J58" s="106">
        <v>0.11266841793068384</v>
      </c>
      <c r="K58" s="106">
        <v>0.36883669783303757</v>
      </c>
    </row>
    <row r="59" spans="1:11" ht="9.1999999999999993" customHeight="1">
      <c r="A59" s="31" t="s">
        <v>317</v>
      </c>
      <c r="B59" s="106">
        <v>0.22204352123810026</v>
      </c>
      <c r="C59" s="106">
        <v>5.9992708555639755E-2</v>
      </c>
      <c r="D59" s="371"/>
      <c r="E59" s="106" t="s">
        <v>565</v>
      </c>
      <c r="F59" s="106">
        <v>5.5886631939244522E-2</v>
      </c>
      <c r="G59" s="106" t="s">
        <v>565</v>
      </c>
      <c r="H59" s="106" t="s">
        <v>565</v>
      </c>
      <c r="I59" s="106">
        <v>5.8714474875421349E-2</v>
      </c>
      <c r="J59" s="106" t="s">
        <v>565</v>
      </c>
      <c r="K59" s="106">
        <v>0.20004747615019269</v>
      </c>
    </row>
    <row r="60" spans="1:11" ht="9.1999999999999993" customHeight="1">
      <c r="A60" s="31" t="s">
        <v>313</v>
      </c>
      <c r="B60" s="106">
        <v>0.29512517304603553</v>
      </c>
      <c r="C60" s="106">
        <v>5.8620795712420716E-2</v>
      </c>
      <c r="D60" s="371"/>
      <c r="E60" s="106" t="s">
        <v>565</v>
      </c>
      <c r="F60" s="106">
        <v>5.6043754784267881E-2</v>
      </c>
      <c r="G60" s="106" t="s">
        <v>565</v>
      </c>
      <c r="H60" s="106">
        <v>8.373681363924923E-2</v>
      </c>
      <c r="I60" s="106" t="s">
        <v>565</v>
      </c>
      <c r="J60" s="106">
        <v>0.13266672315905431</v>
      </c>
      <c r="K60" s="106">
        <v>0.1135252700774739</v>
      </c>
    </row>
    <row r="61" spans="1:11" ht="9.1999999999999993" customHeight="1">
      <c r="A61" s="31" t="s">
        <v>320</v>
      </c>
      <c r="B61" s="106">
        <v>0.67551405533590547</v>
      </c>
      <c r="C61" s="106">
        <v>5.7699583478345841E-2</v>
      </c>
      <c r="D61" s="371"/>
      <c r="E61" s="106" t="s">
        <v>565</v>
      </c>
      <c r="F61" s="106">
        <v>6.8034191895112645E-2</v>
      </c>
      <c r="G61" s="106" t="s">
        <v>565</v>
      </c>
      <c r="H61" s="106" t="s">
        <v>565</v>
      </c>
      <c r="I61" s="106">
        <v>7.9654860999862742E-2</v>
      </c>
      <c r="J61" s="106">
        <v>0.16249470383865774</v>
      </c>
      <c r="K61" s="106">
        <v>0.10710234107733393</v>
      </c>
    </row>
    <row r="62" spans="1:11" ht="9.1999999999999993" customHeight="1">
      <c r="A62" s="31" t="s">
        <v>298</v>
      </c>
      <c r="B62" s="106">
        <v>0.36058727774561844</v>
      </c>
      <c r="C62" s="106">
        <v>5.0144157332747852E-2</v>
      </c>
      <c r="D62" s="371"/>
      <c r="E62" s="106" t="s">
        <v>565</v>
      </c>
      <c r="F62" s="106">
        <v>5.1771977435195418E-2</v>
      </c>
      <c r="G62" s="106" t="s">
        <v>565</v>
      </c>
      <c r="H62" s="106" t="s">
        <v>565</v>
      </c>
      <c r="I62" s="106" t="s">
        <v>565</v>
      </c>
      <c r="J62" s="106" t="s">
        <v>565</v>
      </c>
      <c r="K62" s="106">
        <v>0.17126472556831548</v>
      </c>
    </row>
    <row r="63" spans="1:11" ht="9.1999999999999993" customHeight="1">
      <c r="A63" s="31" t="s">
        <v>306</v>
      </c>
      <c r="B63" s="106">
        <v>0.24603891861130886</v>
      </c>
      <c r="C63" s="106" t="s">
        <v>565</v>
      </c>
      <c r="D63" s="371"/>
      <c r="E63" s="106" t="s">
        <v>565</v>
      </c>
      <c r="F63" s="106">
        <v>5.5101017714127752E-2</v>
      </c>
      <c r="G63" s="106" t="s">
        <v>565</v>
      </c>
      <c r="H63" s="106" t="s">
        <v>565</v>
      </c>
      <c r="I63" s="106" t="s">
        <v>565</v>
      </c>
      <c r="J63" s="106">
        <v>0.20161003304804678</v>
      </c>
      <c r="K63" s="106">
        <v>9.3828287810378011E-2</v>
      </c>
    </row>
    <row r="64" spans="1:11" ht="9.1999999999999993" customHeight="1" thickBot="1">
      <c r="A64" s="82" t="s">
        <v>322</v>
      </c>
      <c r="B64" s="106">
        <v>0.2034358239542817</v>
      </c>
      <c r="C64" s="106" t="s">
        <v>565</v>
      </c>
      <c r="D64" s="371"/>
      <c r="E64" s="106">
        <v>7.3146332351206406E-2</v>
      </c>
      <c r="F64" s="106" t="s">
        <v>565</v>
      </c>
      <c r="G64" s="106" t="s">
        <v>565</v>
      </c>
      <c r="H64" s="106" t="s">
        <v>565</v>
      </c>
      <c r="I64" s="106" t="s">
        <v>565</v>
      </c>
      <c r="J64" s="106" t="s">
        <v>565</v>
      </c>
      <c r="K64" s="106" t="s">
        <v>565</v>
      </c>
    </row>
    <row r="65" spans="1:11" ht="9.1999999999999993" customHeight="1">
      <c r="A65" s="80" t="s">
        <v>2</v>
      </c>
      <c r="B65" s="107">
        <v>100</v>
      </c>
      <c r="C65" s="107">
        <v>100</v>
      </c>
      <c r="D65" s="371"/>
      <c r="E65" s="107">
        <v>100</v>
      </c>
      <c r="F65" s="107">
        <v>100</v>
      </c>
      <c r="G65" s="107">
        <v>100</v>
      </c>
      <c r="H65" s="107">
        <v>100</v>
      </c>
      <c r="I65" s="107">
        <v>100</v>
      </c>
      <c r="J65" s="107">
        <v>100</v>
      </c>
      <c r="K65" s="107">
        <v>100</v>
      </c>
    </row>
    <row r="66" spans="1:11" ht="10.5" customHeight="1">
      <c r="A66" s="398" t="s">
        <v>372</v>
      </c>
      <c r="B66" s="398"/>
      <c r="C66" s="398"/>
      <c r="D66" s="398"/>
      <c r="E66" s="398"/>
      <c r="F66" s="398"/>
      <c r="G66" s="398"/>
      <c r="H66" s="398"/>
      <c r="I66" s="398"/>
      <c r="J66" s="398"/>
      <c r="K66" s="398"/>
    </row>
    <row r="67" spans="1:11" ht="10.5" customHeight="1">
      <c r="A67" s="395" t="s">
        <v>476</v>
      </c>
      <c r="B67" s="398"/>
      <c r="C67" s="398"/>
      <c r="D67" s="398"/>
      <c r="E67" s="398"/>
      <c r="F67" s="398"/>
      <c r="G67" s="398"/>
      <c r="H67" s="398"/>
      <c r="I67" s="398"/>
      <c r="J67" s="398"/>
      <c r="K67" s="398"/>
    </row>
    <row r="68" spans="1:11" ht="18" customHeight="1">
      <c r="A68" s="436" t="s">
        <v>342</v>
      </c>
      <c r="B68" s="436"/>
      <c r="C68" s="436"/>
      <c r="D68" s="436"/>
      <c r="E68" s="436"/>
      <c r="F68" s="436"/>
      <c r="G68" s="436"/>
      <c r="H68" s="436"/>
      <c r="I68" s="436"/>
      <c r="J68" s="436"/>
      <c r="K68" s="436"/>
    </row>
  </sheetData>
  <mergeCells count="12">
    <mergeCell ref="A68:K68"/>
    <mergeCell ref="A67:K67"/>
    <mergeCell ref="A66:K66"/>
    <mergeCell ref="A1:K1"/>
    <mergeCell ref="A3:K3"/>
    <mergeCell ref="A2:K2"/>
    <mergeCell ref="A6:K6"/>
    <mergeCell ref="B8:C8"/>
    <mergeCell ref="E8:K8"/>
    <mergeCell ref="A4:K4"/>
    <mergeCell ref="A7:K7"/>
    <mergeCell ref="A5:K5"/>
  </mergeCells>
  <phoneticPr fontId="3" type="noConversion"/>
  <pageMargins left="1.05" right="1.05" top="0.5" bottom="0.25" header="0" footer="0"/>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dimension ref="A1:G65"/>
  <sheetViews>
    <sheetView showGridLines="0" view="pageLayout" zoomScale="130" zoomScaleNormal="130" zoomScaleSheetLayoutView="100" zoomScalePageLayoutView="130" workbookViewId="0">
      <selection activeCell="A7" sqref="A7"/>
    </sheetView>
  </sheetViews>
  <sheetFormatPr defaultRowHeight="8.25"/>
  <cols>
    <col min="1" max="1" width="15.28515625" style="2" customWidth="1"/>
    <col min="2" max="2" width="11.42578125" style="2" customWidth="1"/>
    <col min="3" max="3" width="11.28515625" style="2" customWidth="1"/>
    <col min="4" max="5" width="11.140625" style="2" customWidth="1"/>
    <col min="6" max="7" width="11.28515625" style="2" customWidth="1"/>
    <col min="8" max="16384" width="9.140625" style="2"/>
  </cols>
  <sheetData>
    <row r="1" spans="1:7" ht="10.5" customHeight="1">
      <c r="A1" s="411" t="s">
        <v>373</v>
      </c>
      <c r="B1" s="411"/>
      <c r="C1" s="411"/>
      <c r="D1" s="411"/>
      <c r="E1" s="411"/>
      <c r="F1" s="411"/>
      <c r="G1" s="411"/>
    </row>
    <row r="2" spans="1:7" ht="12.75" customHeight="1">
      <c r="A2" s="388" t="s">
        <v>460</v>
      </c>
      <c r="B2" s="388"/>
      <c r="C2" s="388"/>
      <c r="D2" s="388"/>
      <c r="E2" s="388"/>
      <c r="F2" s="388"/>
      <c r="G2" s="388"/>
    </row>
    <row r="3" spans="1:7" ht="18" customHeight="1">
      <c r="A3" s="397" t="s">
        <v>488</v>
      </c>
      <c r="B3" s="397"/>
      <c r="C3" s="397"/>
      <c r="D3" s="397"/>
      <c r="E3" s="397"/>
      <c r="F3" s="397"/>
      <c r="G3" s="397"/>
    </row>
    <row r="4" spans="1:7" ht="7.5" customHeight="1">
      <c r="A4" s="393"/>
      <c r="B4" s="393"/>
      <c r="C4" s="393"/>
      <c r="D4" s="393"/>
      <c r="E4" s="393"/>
      <c r="F4" s="393"/>
      <c r="G4" s="393"/>
    </row>
    <row r="5" spans="1:7" ht="18" customHeight="1">
      <c r="A5" s="408" t="s">
        <v>537</v>
      </c>
      <c r="B5" s="404"/>
      <c r="C5" s="404"/>
      <c r="D5" s="404"/>
      <c r="E5" s="404"/>
      <c r="F5" s="404"/>
      <c r="G5" s="404"/>
    </row>
    <row r="6" spans="1:7" ht="9.1999999999999993" customHeight="1">
      <c r="B6" s="225" t="s">
        <v>208</v>
      </c>
      <c r="C6" s="225" t="s">
        <v>26</v>
      </c>
      <c r="D6" s="225" t="s">
        <v>25</v>
      </c>
      <c r="E6" s="225" t="s">
        <v>24</v>
      </c>
      <c r="F6" s="225" t="s">
        <v>209</v>
      </c>
      <c r="G6" s="225" t="s">
        <v>2</v>
      </c>
    </row>
    <row r="7" spans="1:7" ht="9.1999999999999993" customHeight="1">
      <c r="A7" s="53" t="s">
        <v>270</v>
      </c>
      <c r="B7" s="132">
        <v>98407182</v>
      </c>
      <c r="C7" s="132">
        <v>4387997</v>
      </c>
      <c r="D7" s="132">
        <v>24564848</v>
      </c>
      <c r="E7" s="132">
        <v>13052889</v>
      </c>
      <c r="F7" s="132">
        <v>71421073</v>
      </c>
      <c r="G7" s="132">
        <v>211833989</v>
      </c>
    </row>
    <row r="8" spans="1:7" ht="9.1999999999999993" customHeight="1">
      <c r="A8" s="53" t="s">
        <v>271</v>
      </c>
      <c r="B8" s="132">
        <v>22504762</v>
      </c>
      <c r="C8" s="132">
        <v>1246637</v>
      </c>
      <c r="D8" s="132">
        <v>2972835</v>
      </c>
      <c r="E8" s="132">
        <v>1997333</v>
      </c>
      <c r="F8" s="132">
        <v>9879126</v>
      </c>
      <c r="G8" s="132">
        <v>38600693</v>
      </c>
    </row>
    <row r="9" spans="1:7" ht="9.1999999999999993" customHeight="1">
      <c r="A9" s="136" t="s">
        <v>63</v>
      </c>
      <c r="B9" s="134">
        <v>6442719</v>
      </c>
      <c r="C9" s="134">
        <v>459463</v>
      </c>
      <c r="D9" s="134">
        <v>643066</v>
      </c>
      <c r="E9" s="134">
        <v>357529</v>
      </c>
      <c r="F9" s="134">
        <v>3240409</v>
      </c>
      <c r="G9" s="134">
        <v>11143186</v>
      </c>
    </row>
    <row r="10" spans="1:7" ht="9.1999999999999993" customHeight="1">
      <c r="A10" s="136" t="s">
        <v>67</v>
      </c>
      <c r="B10" s="134">
        <v>6438477</v>
      </c>
      <c r="C10" s="134">
        <v>144532</v>
      </c>
      <c r="D10" s="134">
        <v>514575</v>
      </c>
      <c r="E10" s="134">
        <v>483834</v>
      </c>
      <c r="F10" s="134">
        <v>2125107</v>
      </c>
      <c r="G10" s="134">
        <v>9706525</v>
      </c>
    </row>
    <row r="11" spans="1:7" ht="9.1999999999999993" customHeight="1">
      <c r="A11" s="136" t="s">
        <v>65</v>
      </c>
      <c r="B11" s="134">
        <v>1697873</v>
      </c>
      <c r="C11" s="134">
        <v>199562</v>
      </c>
      <c r="D11" s="134">
        <v>478396</v>
      </c>
      <c r="E11" s="134">
        <v>239879</v>
      </c>
      <c r="F11" s="134">
        <v>1017763</v>
      </c>
      <c r="G11" s="134">
        <v>3633473</v>
      </c>
    </row>
    <row r="12" spans="1:7" ht="9.1999999999999993" customHeight="1">
      <c r="A12" s="136" t="s">
        <v>64</v>
      </c>
      <c r="B12" s="134">
        <v>1395702</v>
      </c>
      <c r="C12" s="134">
        <v>139580</v>
      </c>
      <c r="D12" s="134">
        <v>222728</v>
      </c>
      <c r="E12" s="134">
        <v>98844</v>
      </c>
      <c r="F12" s="134">
        <v>1113616</v>
      </c>
      <c r="G12" s="134">
        <v>2970470</v>
      </c>
    </row>
    <row r="13" spans="1:7" ht="9.1999999999999993" customHeight="1">
      <c r="A13" s="136" t="s">
        <v>66</v>
      </c>
      <c r="B13" s="134">
        <v>1408248</v>
      </c>
      <c r="C13" s="134">
        <v>112660</v>
      </c>
      <c r="D13" s="134">
        <v>303191</v>
      </c>
      <c r="E13" s="134">
        <v>107930</v>
      </c>
      <c r="F13" s="134">
        <v>669485</v>
      </c>
      <c r="G13" s="134">
        <v>2601514</v>
      </c>
    </row>
    <row r="14" spans="1:7" ht="9.1999999999999993" customHeight="1">
      <c r="A14" s="136" t="s">
        <v>62</v>
      </c>
      <c r="B14" s="134">
        <v>889742</v>
      </c>
      <c r="C14" s="134">
        <v>28262</v>
      </c>
      <c r="D14" s="134">
        <v>109223</v>
      </c>
      <c r="E14" s="134">
        <v>75008</v>
      </c>
      <c r="F14" s="134">
        <v>298217</v>
      </c>
      <c r="G14" s="134">
        <v>1400452</v>
      </c>
    </row>
    <row r="15" spans="1:7" ht="9.1999999999999993" customHeight="1" thickBot="1">
      <c r="A15" s="136" t="s">
        <v>206</v>
      </c>
      <c r="B15" s="184">
        <v>4232001</v>
      </c>
      <c r="C15" s="184">
        <v>162578</v>
      </c>
      <c r="D15" s="184">
        <v>701656</v>
      </c>
      <c r="E15" s="184">
        <v>634309</v>
      </c>
      <c r="F15" s="184">
        <v>1414529</v>
      </c>
      <c r="G15" s="184">
        <v>7145073</v>
      </c>
    </row>
    <row r="16" spans="1:7" ht="9.1999999999999993" customHeight="1">
      <c r="A16" s="298" t="s">
        <v>2</v>
      </c>
      <c r="B16" s="300">
        <v>120911944</v>
      </c>
      <c r="C16" s="300">
        <v>5634634</v>
      </c>
      <c r="D16" s="300">
        <v>27537683</v>
      </c>
      <c r="E16" s="300">
        <v>15050222</v>
      </c>
      <c r="F16" s="300">
        <v>81300199</v>
      </c>
      <c r="G16" s="300">
        <v>250434682</v>
      </c>
    </row>
    <row r="17" spans="1:7" ht="9.1999999999999993" customHeight="1">
      <c r="A17" s="95"/>
      <c r="B17" s="178"/>
      <c r="C17" s="178"/>
      <c r="D17" s="178"/>
      <c r="E17" s="178"/>
      <c r="F17" s="178"/>
      <c r="G17" s="178"/>
    </row>
    <row r="18" spans="1:7" ht="9.1999999999999993" customHeight="1">
      <c r="A18" s="387" t="s">
        <v>379</v>
      </c>
      <c r="B18" s="387"/>
      <c r="C18" s="387"/>
      <c r="D18" s="387"/>
      <c r="E18" s="387"/>
      <c r="F18" s="387"/>
      <c r="G18" s="387"/>
    </row>
    <row r="19" spans="1:7" ht="9.1999999999999993" customHeight="1">
      <c r="A19" s="53" t="s">
        <v>270</v>
      </c>
      <c r="B19" s="182">
        <v>46.454859517374238</v>
      </c>
      <c r="C19" s="182">
        <v>2.0714319834670158</v>
      </c>
      <c r="D19" s="182">
        <v>11.596273155201736</v>
      </c>
      <c r="E19" s="182">
        <v>6.16184827638779</v>
      </c>
      <c r="F19" s="182">
        <v>33.715587067569217</v>
      </c>
      <c r="G19" s="182">
        <v>100</v>
      </c>
    </row>
    <row r="20" spans="1:7" ht="9.1999999999999993" customHeight="1">
      <c r="A20" s="53" t="s">
        <v>271</v>
      </c>
      <c r="B20" s="182">
        <v>58.301445520680161</v>
      </c>
      <c r="C20" s="182">
        <v>3.2295715519926027</v>
      </c>
      <c r="D20" s="182">
        <v>7.701506809735255</v>
      </c>
      <c r="E20" s="182">
        <v>5.1743449269162083</v>
      </c>
      <c r="F20" s="182">
        <v>25.593131190675773</v>
      </c>
      <c r="G20" s="182">
        <v>100</v>
      </c>
    </row>
    <row r="21" spans="1:7" ht="9.1999999999999993" customHeight="1">
      <c r="A21" s="136" t="s">
        <v>63</v>
      </c>
      <c r="B21" s="137">
        <v>57.817566717454056</v>
      </c>
      <c r="C21" s="137">
        <v>4.1232642082793918</v>
      </c>
      <c r="D21" s="137">
        <v>5.7709348116418413</v>
      </c>
      <c r="E21" s="137">
        <v>3.2084988978915008</v>
      </c>
      <c r="F21" s="137">
        <v>29.07973536473321</v>
      </c>
      <c r="G21" s="137">
        <v>100</v>
      </c>
    </row>
    <row r="22" spans="1:7" ht="9.1999999999999993" customHeight="1">
      <c r="A22" s="136" t="s">
        <v>67</v>
      </c>
      <c r="B22" s="137">
        <v>66.331431691568298</v>
      </c>
      <c r="C22" s="137">
        <v>1.4890189846520767</v>
      </c>
      <c r="D22" s="137">
        <v>5.301330805823917</v>
      </c>
      <c r="E22" s="137">
        <v>4.9846263209542032</v>
      </c>
      <c r="F22" s="137">
        <v>21.893592197001503</v>
      </c>
      <c r="G22" s="137">
        <v>100</v>
      </c>
    </row>
    <row r="23" spans="1:7" ht="9.1999999999999993" customHeight="1">
      <c r="A23" s="136" t="s">
        <v>65</v>
      </c>
      <c r="B23" s="137">
        <v>46.728653274704392</v>
      </c>
      <c r="C23" s="137">
        <v>5.4923209832576161</v>
      </c>
      <c r="D23" s="137">
        <v>13.166356265754555</v>
      </c>
      <c r="E23" s="137">
        <v>6.6019205316786449</v>
      </c>
      <c r="F23" s="137">
        <v>28.010748944604789</v>
      </c>
      <c r="G23" s="137">
        <v>100</v>
      </c>
    </row>
    <row r="24" spans="1:7" ht="9.1999999999999993" customHeight="1">
      <c r="A24" s="136" t="s">
        <v>64</v>
      </c>
      <c r="B24" s="137">
        <v>46.98589785454827</v>
      </c>
      <c r="C24" s="137">
        <v>4.6989196995761615</v>
      </c>
      <c r="D24" s="137">
        <v>7.4980726955666945</v>
      </c>
      <c r="E24" s="137">
        <v>3.3275542254256059</v>
      </c>
      <c r="F24" s="137">
        <v>37.489555524883265</v>
      </c>
      <c r="G24" s="137">
        <v>100</v>
      </c>
    </row>
    <row r="25" spans="1:7" ht="9.1999999999999993" customHeight="1">
      <c r="A25" s="136" t="s">
        <v>66</v>
      </c>
      <c r="B25" s="137">
        <v>54.131863215035551</v>
      </c>
      <c r="C25" s="137">
        <v>4.3305552074676514</v>
      </c>
      <c r="D25" s="137">
        <v>11.654405857512202</v>
      </c>
      <c r="E25" s="137">
        <v>4.1487380041006894</v>
      </c>
      <c r="F25" s="137">
        <v>25.734437715883903</v>
      </c>
      <c r="G25" s="137">
        <v>100</v>
      </c>
    </row>
    <row r="26" spans="1:7" ht="9.1999999999999993" customHeight="1">
      <c r="A26" s="136" t="s">
        <v>62</v>
      </c>
      <c r="B26" s="137">
        <v>63.532488082419107</v>
      </c>
      <c r="C26" s="137">
        <v>2.0180627397440256</v>
      </c>
      <c r="D26" s="137">
        <v>7.7991248539757168</v>
      </c>
      <c r="E26" s="137">
        <v>5.3559850676781497</v>
      </c>
      <c r="F26" s="137">
        <v>21.294339256183004</v>
      </c>
      <c r="G26" s="137">
        <v>100</v>
      </c>
    </row>
    <row r="27" spans="1:7" ht="9.1999999999999993" customHeight="1" thickBot="1">
      <c r="A27" s="136" t="s">
        <v>206</v>
      </c>
      <c r="B27" s="282">
        <v>59.229639781147092</v>
      </c>
      <c r="C27" s="282">
        <v>2.2753861297148399</v>
      </c>
      <c r="D27" s="282">
        <v>9.8201375969146856</v>
      </c>
      <c r="E27" s="282">
        <v>8.877571999614279</v>
      </c>
      <c r="F27" s="282">
        <v>19.797264492609102</v>
      </c>
      <c r="G27" s="282">
        <v>100</v>
      </c>
    </row>
    <row r="28" spans="1:7" ht="9.1999999999999993" customHeight="1">
      <c r="A28" s="298" t="s">
        <v>213</v>
      </c>
      <c r="B28" s="301">
        <v>48.280830368375256</v>
      </c>
      <c r="C28" s="301">
        <v>2.2499415636049962</v>
      </c>
      <c r="D28" s="301">
        <v>10.995954226499666</v>
      </c>
      <c r="E28" s="301">
        <v>6.0096396712337148</v>
      </c>
      <c r="F28" s="301">
        <v>32.463634170286369</v>
      </c>
      <c r="G28" s="301">
        <v>100</v>
      </c>
    </row>
    <row r="29" spans="1:7" ht="10.5" customHeight="1">
      <c r="A29" s="427" t="s">
        <v>358</v>
      </c>
      <c r="B29" s="427"/>
      <c r="C29" s="427"/>
      <c r="D29" s="427"/>
      <c r="E29" s="427"/>
      <c r="F29" s="427"/>
      <c r="G29" s="427"/>
    </row>
    <row r="30" spans="1:7" ht="10.5" customHeight="1">
      <c r="A30" s="429" t="s">
        <v>476</v>
      </c>
      <c r="B30" s="427"/>
      <c r="C30" s="427"/>
      <c r="D30" s="427"/>
      <c r="E30" s="427"/>
      <c r="F30" s="427"/>
      <c r="G30" s="427"/>
    </row>
    <row r="31" spans="1:7" ht="18" customHeight="1">
      <c r="A31" s="439" t="s">
        <v>342</v>
      </c>
      <c r="B31" s="439"/>
      <c r="C31" s="439"/>
      <c r="D31" s="439"/>
      <c r="E31" s="439"/>
      <c r="F31" s="439"/>
      <c r="G31" s="439"/>
    </row>
    <row r="32" spans="1:7" ht="12.75" customHeight="1">
      <c r="B32" s="17"/>
      <c r="C32" s="17"/>
      <c r="D32" s="17"/>
      <c r="E32" s="17"/>
      <c r="F32" s="17"/>
      <c r="G32" s="17"/>
    </row>
    <row r="33" spans="2:7">
      <c r="B33" s="17"/>
      <c r="C33" s="17"/>
      <c r="D33" s="17"/>
      <c r="E33" s="17"/>
      <c r="F33" s="17"/>
      <c r="G33" s="17"/>
    </row>
    <row r="34" spans="2:7" ht="13.5" customHeight="1"/>
    <row r="35" spans="2:7">
      <c r="B35" s="17"/>
      <c r="C35" s="17"/>
      <c r="D35" s="17"/>
      <c r="E35" s="17"/>
      <c r="F35" s="17"/>
      <c r="G35" s="17"/>
    </row>
    <row r="36" spans="2:7">
      <c r="B36" s="17"/>
      <c r="C36" s="17"/>
      <c r="D36" s="17"/>
      <c r="E36" s="17"/>
      <c r="F36" s="17"/>
      <c r="G36" s="17"/>
    </row>
    <row r="37" spans="2:7">
      <c r="B37" s="17"/>
      <c r="C37" s="17"/>
      <c r="D37" s="17"/>
      <c r="E37" s="17"/>
      <c r="F37" s="17"/>
      <c r="G37" s="17"/>
    </row>
    <row r="38" spans="2:7">
      <c r="B38" s="17"/>
      <c r="C38" s="17"/>
      <c r="D38" s="17"/>
      <c r="E38" s="17"/>
      <c r="F38" s="17"/>
      <c r="G38" s="17"/>
    </row>
    <row r="39" spans="2:7">
      <c r="B39" s="17"/>
      <c r="C39" s="17"/>
      <c r="D39" s="17"/>
      <c r="E39" s="17"/>
      <c r="F39" s="17"/>
      <c r="G39" s="17"/>
    </row>
    <row r="40" spans="2:7" ht="12.75" customHeight="1">
      <c r="B40" s="17"/>
      <c r="C40" s="17"/>
      <c r="D40" s="17"/>
      <c r="E40" s="17"/>
      <c r="F40" s="17"/>
      <c r="G40" s="17"/>
    </row>
    <row r="41" spans="2:7">
      <c r="B41" s="17"/>
      <c r="C41" s="17"/>
      <c r="D41" s="17"/>
      <c r="E41" s="17"/>
      <c r="F41" s="17"/>
      <c r="G41" s="17"/>
    </row>
    <row r="42" spans="2:7" ht="13.5" customHeight="1">
      <c r="B42" s="17"/>
      <c r="C42" s="17"/>
      <c r="D42" s="17"/>
      <c r="E42" s="17"/>
      <c r="F42" s="17"/>
      <c r="G42" s="17"/>
    </row>
    <row r="46" spans="2:7">
      <c r="B46" s="41"/>
      <c r="C46" s="41"/>
      <c r="D46" s="41"/>
      <c r="E46" s="41"/>
      <c r="F46" s="41"/>
      <c r="G46" s="41"/>
    </row>
    <row r="47" spans="2:7">
      <c r="B47" s="41"/>
      <c r="C47" s="41"/>
      <c r="D47" s="41"/>
      <c r="E47" s="41"/>
      <c r="F47" s="41"/>
      <c r="G47" s="41"/>
    </row>
    <row r="48" spans="2:7" ht="12.75" customHeight="1">
      <c r="B48" s="41"/>
      <c r="C48" s="41"/>
      <c r="D48" s="41"/>
      <c r="E48" s="41"/>
      <c r="F48" s="41"/>
      <c r="G48" s="41"/>
    </row>
    <row r="49" spans="2:7">
      <c r="B49" s="41"/>
      <c r="C49" s="41"/>
      <c r="D49" s="41"/>
      <c r="E49" s="41"/>
      <c r="F49" s="41"/>
      <c r="G49" s="41"/>
    </row>
    <row r="50" spans="2:7" ht="13.5" customHeight="1">
      <c r="B50" s="41"/>
      <c r="C50" s="41"/>
      <c r="D50" s="41"/>
      <c r="E50" s="41"/>
      <c r="F50" s="41"/>
      <c r="G50" s="41"/>
    </row>
    <row r="51" spans="2:7">
      <c r="B51" s="41"/>
      <c r="C51" s="41"/>
      <c r="D51" s="41"/>
      <c r="E51" s="41"/>
      <c r="F51" s="41"/>
      <c r="G51" s="41"/>
    </row>
    <row r="52" spans="2:7" ht="12.75" customHeight="1">
      <c r="B52" s="41"/>
      <c r="C52" s="41"/>
      <c r="D52" s="41"/>
      <c r="E52" s="41"/>
      <c r="F52" s="41"/>
      <c r="G52" s="41"/>
    </row>
    <row r="61" spans="2:7" ht="12.75" customHeight="1"/>
    <row r="63" spans="2:7" ht="13.5" customHeight="1"/>
    <row r="65" ht="12.75" customHeight="1"/>
  </sheetData>
  <mergeCells count="9">
    <mergeCell ref="A1:G1"/>
    <mergeCell ref="A31:G31"/>
    <mergeCell ref="A18:G18"/>
    <mergeCell ref="A30:G30"/>
    <mergeCell ref="A4:G4"/>
    <mergeCell ref="A5:G5"/>
    <mergeCell ref="A2:G2"/>
    <mergeCell ref="A29:G29"/>
    <mergeCell ref="A3:G3"/>
  </mergeCells>
  <phoneticPr fontId="3" type="noConversion"/>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dimension ref="A1:E46"/>
  <sheetViews>
    <sheetView showGridLines="0" view="pageLayout" zoomScale="130" zoomScaleNormal="130" zoomScaleSheetLayoutView="100" zoomScalePageLayoutView="130" workbookViewId="0">
      <selection activeCell="A7" sqref="A7"/>
    </sheetView>
  </sheetViews>
  <sheetFormatPr defaultRowHeight="8.25"/>
  <cols>
    <col min="1" max="1" width="13.28515625" style="2" customWidth="1"/>
    <col min="2" max="4" width="13.85546875" style="2" customWidth="1"/>
    <col min="5" max="5" width="18.7109375" style="2" customWidth="1"/>
    <col min="6" max="16384" width="9.140625" style="2"/>
  </cols>
  <sheetData>
    <row r="1" spans="1:5" ht="10.5" customHeight="1">
      <c r="A1" s="411" t="s">
        <v>374</v>
      </c>
      <c r="B1" s="411"/>
      <c r="C1" s="411"/>
      <c r="D1" s="411"/>
    </row>
    <row r="2" spans="1:5" ht="21.75" customHeight="1">
      <c r="A2" s="388" t="s">
        <v>468</v>
      </c>
      <c r="B2" s="388"/>
      <c r="C2" s="388"/>
      <c r="D2" s="388"/>
    </row>
    <row r="3" spans="1:5" ht="18" customHeight="1">
      <c r="A3" s="397" t="s">
        <v>489</v>
      </c>
      <c r="B3" s="397"/>
      <c r="C3" s="397"/>
      <c r="D3" s="397"/>
    </row>
    <row r="4" spans="1:5" ht="7.5" customHeight="1">
      <c r="A4" s="393"/>
      <c r="B4" s="393"/>
      <c r="C4" s="393"/>
      <c r="D4" s="393"/>
    </row>
    <row r="5" spans="1:5" ht="18" customHeight="1">
      <c r="A5" s="408" t="s">
        <v>490</v>
      </c>
      <c r="B5" s="404"/>
      <c r="C5" s="404"/>
      <c r="D5" s="404"/>
    </row>
    <row r="6" spans="1:5" ht="36" customHeight="1">
      <c r="B6" s="113" t="s">
        <v>376</v>
      </c>
      <c r="C6" s="76" t="s">
        <v>250</v>
      </c>
      <c r="D6" s="76" t="s">
        <v>375</v>
      </c>
    </row>
    <row r="7" spans="1:5" ht="9" customHeight="1">
      <c r="A7" s="53" t="s">
        <v>270</v>
      </c>
      <c r="B7" s="206">
        <v>3198460</v>
      </c>
      <c r="C7" s="115">
        <v>6.1042542174177612</v>
      </c>
      <c r="D7" s="116" t="s">
        <v>323</v>
      </c>
    </row>
    <row r="8" spans="1:5" ht="9" customHeight="1">
      <c r="A8" s="53" t="s">
        <v>271</v>
      </c>
      <c r="B8" s="206">
        <v>832764</v>
      </c>
      <c r="C8" s="115">
        <v>8.1529891131155718</v>
      </c>
      <c r="D8" s="116">
        <v>100</v>
      </c>
    </row>
    <row r="9" spans="1:5" ht="9.75" customHeight="1">
      <c r="A9" s="136" t="s">
        <v>63</v>
      </c>
      <c r="B9" s="207">
        <v>315842</v>
      </c>
      <c r="C9" s="117">
        <v>9.5094178288411975</v>
      </c>
      <c r="D9" s="117">
        <v>37.92695169339693</v>
      </c>
    </row>
    <row r="10" spans="1:5" ht="9" customHeight="1">
      <c r="A10" s="136" t="s">
        <v>67</v>
      </c>
      <c r="B10" s="207">
        <v>196666</v>
      </c>
      <c r="C10" s="117">
        <v>7.3499420162354543</v>
      </c>
      <c r="D10" s="117">
        <v>23.616054488426492</v>
      </c>
    </row>
    <row r="11" spans="1:5" ht="9.75" customHeight="1">
      <c r="A11" s="136" t="s">
        <v>65</v>
      </c>
      <c r="B11" s="207">
        <v>54642</v>
      </c>
      <c r="C11" s="117">
        <v>6.5660170585224122</v>
      </c>
      <c r="D11" s="117">
        <v>6.5615228323990946</v>
      </c>
    </row>
    <row r="12" spans="1:5" ht="9" customHeight="1">
      <c r="A12" s="136" t="s">
        <v>64</v>
      </c>
      <c r="B12" s="207">
        <v>73333</v>
      </c>
      <c r="C12" s="117">
        <v>8.7425042619902005</v>
      </c>
      <c r="D12" s="117">
        <v>8.8059762429691961</v>
      </c>
      <c r="E12" s="27"/>
    </row>
    <row r="13" spans="1:5" ht="9.75" customHeight="1">
      <c r="A13" s="136" t="s">
        <v>66</v>
      </c>
      <c r="B13" s="207">
        <v>45006</v>
      </c>
      <c r="C13" s="117">
        <v>6.2807541482339486</v>
      </c>
      <c r="D13" s="117">
        <v>5.404412294479588</v>
      </c>
    </row>
    <row r="14" spans="1:5" ht="9" customHeight="1">
      <c r="A14" s="136" t="s">
        <v>62</v>
      </c>
      <c r="B14" s="207">
        <v>29333</v>
      </c>
      <c r="C14" s="117">
        <v>9.1491505229110857</v>
      </c>
      <c r="D14" s="117">
        <v>3.5223664807796689</v>
      </c>
    </row>
    <row r="15" spans="1:5" ht="9.75" customHeight="1" thickBot="1">
      <c r="A15" s="180" t="s">
        <v>206</v>
      </c>
      <c r="B15" s="258">
        <v>117942</v>
      </c>
      <c r="C15" s="259">
        <v>7.8162930563149251</v>
      </c>
      <c r="D15" s="117">
        <v>14.16271596754903</v>
      </c>
    </row>
    <row r="16" spans="1:5" ht="9" customHeight="1">
      <c r="A16" s="80" t="s">
        <v>2</v>
      </c>
      <c r="B16" s="260">
        <v>4031224</v>
      </c>
      <c r="C16" s="261">
        <v>6.4384778214270559</v>
      </c>
      <c r="D16" s="278" t="s">
        <v>323</v>
      </c>
    </row>
    <row r="17" spans="1:4" ht="21.6" customHeight="1">
      <c r="A17" s="398" t="s">
        <v>358</v>
      </c>
      <c r="B17" s="398"/>
      <c r="C17" s="398"/>
      <c r="D17" s="398"/>
    </row>
    <row r="18" spans="1:4" ht="10.5" customHeight="1">
      <c r="A18" s="395" t="s">
        <v>463</v>
      </c>
      <c r="B18" s="398"/>
      <c r="C18" s="398"/>
      <c r="D18" s="398"/>
    </row>
    <row r="19" spans="1:4" ht="18" customHeight="1">
      <c r="A19" s="436" t="s">
        <v>342</v>
      </c>
      <c r="B19" s="436"/>
      <c r="C19" s="436"/>
      <c r="D19" s="436"/>
    </row>
    <row r="21" spans="1:4" ht="13.5" customHeight="1"/>
    <row r="23" spans="1:4">
      <c r="D23" s="17"/>
    </row>
    <row r="24" spans="1:4">
      <c r="D24" s="17"/>
    </row>
    <row r="25" spans="1:4">
      <c r="D25" s="17"/>
    </row>
    <row r="26" spans="1:4">
      <c r="D26" s="17"/>
    </row>
    <row r="27" spans="1:4" ht="12.75" customHeight="1"/>
    <row r="28" spans="1:4" ht="13.5" customHeight="1"/>
    <row r="29" spans="1:4" ht="13.5" customHeight="1"/>
    <row r="30" spans="1:4" ht="13.5" customHeight="1"/>
    <row r="32" spans="1:4" ht="12.75" customHeight="1"/>
    <row r="35" spans="5:5" ht="24" customHeight="1"/>
    <row r="37" spans="5:5" ht="24.75" customHeight="1"/>
    <row r="39" spans="5:5" ht="13.5" customHeight="1"/>
    <row r="40" spans="5:5">
      <c r="E40" s="105"/>
    </row>
    <row r="42" spans="5:5" ht="24" customHeight="1"/>
    <row r="44" spans="5:5" ht="13.5" customHeight="1"/>
    <row r="46" spans="5:5" ht="13.5" customHeight="1"/>
  </sheetData>
  <mergeCells count="8">
    <mergeCell ref="A18:D18"/>
    <mergeCell ref="A19:D19"/>
    <mergeCell ref="A1:D1"/>
    <mergeCell ref="A2:D2"/>
    <mergeCell ref="A4:D4"/>
    <mergeCell ref="A5:D5"/>
    <mergeCell ref="A17:D17"/>
    <mergeCell ref="A3:D3"/>
  </mergeCells>
  <phoneticPr fontId="3"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D32"/>
  <sheetViews>
    <sheetView showGridLines="0" view="pageLayout" zoomScale="130" zoomScaleNormal="100" zoomScaleSheetLayoutView="100" zoomScalePageLayoutView="130" workbookViewId="0">
      <selection activeCell="A8" sqref="A8"/>
    </sheetView>
  </sheetViews>
  <sheetFormatPr defaultRowHeight="8.25"/>
  <cols>
    <col min="1" max="1" width="12.7109375" style="2" customWidth="1"/>
    <col min="2" max="2" width="9.5703125" style="2" customWidth="1"/>
    <col min="3" max="3" width="9.7109375" style="2" customWidth="1"/>
    <col min="4" max="4" width="7" style="2" customWidth="1"/>
    <col min="5" max="16384" width="9.140625" style="2"/>
  </cols>
  <sheetData>
    <row r="1" spans="1:4" ht="10.5" customHeight="1">
      <c r="A1" s="411" t="s">
        <v>377</v>
      </c>
      <c r="B1" s="411"/>
      <c r="C1" s="411"/>
      <c r="D1" s="411"/>
    </row>
    <row r="2" spans="1:4" ht="21.75" customHeight="1">
      <c r="A2" s="388" t="s">
        <v>472</v>
      </c>
      <c r="B2" s="388"/>
      <c r="C2" s="388"/>
      <c r="D2" s="388"/>
    </row>
    <row r="3" spans="1:4" ht="27.75" customHeight="1">
      <c r="A3" s="397" t="s">
        <v>491</v>
      </c>
      <c r="B3" s="397"/>
      <c r="C3" s="397"/>
      <c r="D3" s="397"/>
    </row>
    <row r="4" spans="1:4" ht="7.5" customHeight="1">
      <c r="A4" s="393"/>
      <c r="B4" s="393"/>
      <c r="C4" s="393"/>
      <c r="D4" s="393"/>
    </row>
    <row r="5" spans="1:4" ht="21.75" customHeight="1">
      <c r="A5" s="408" t="s">
        <v>492</v>
      </c>
      <c r="B5" s="404"/>
      <c r="C5" s="404"/>
      <c r="D5" s="404"/>
    </row>
    <row r="6" spans="1:4" ht="9" customHeight="1">
      <c r="A6" s="48"/>
      <c r="B6" s="440" t="s">
        <v>438</v>
      </c>
      <c r="C6" s="440"/>
      <c r="D6" s="441" t="s">
        <v>225</v>
      </c>
    </row>
    <row r="7" spans="1:4" ht="18.75" customHeight="1">
      <c r="B7" s="76" t="s">
        <v>200</v>
      </c>
      <c r="C7" s="76" t="s">
        <v>201</v>
      </c>
      <c r="D7" s="441"/>
    </row>
    <row r="8" spans="1:4" ht="9" customHeight="1">
      <c r="A8" s="53" t="s">
        <v>270</v>
      </c>
      <c r="B8" s="132">
        <v>3198460</v>
      </c>
      <c r="C8" s="132">
        <v>1322529</v>
      </c>
      <c r="D8" s="182">
        <v>41.348930422765953</v>
      </c>
    </row>
    <row r="9" spans="1:4" ht="9.75" customHeight="1">
      <c r="A9" s="53" t="s">
        <v>271</v>
      </c>
      <c r="B9" s="132">
        <v>832764</v>
      </c>
      <c r="C9" s="132">
        <v>221670</v>
      </c>
      <c r="D9" s="182">
        <v>26.618585817830741</v>
      </c>
    </row>
    <row r="10" spans="1:4" ht="9" customHeight="1">
      <c r="A10" s="136" t="s">
        <v>63</v>
      </c>
      <c r="B10" s="134">
        <v>315842</v>
      </c>
      <c r="C10" s="134">
        <v>110235</v>
      </c>
      <c r="D10" s="137">
        <v>34.901944643207678</v>
      </c>
    </row>
    <row r="11" spans="1:4" ht="9.75" customHeight="1">
      <c r="A11" s="136" t="s">
        <v>67</v>
      </c>
      <c r="B11" s="134">
        <v>196666</v>
      </c>
      <c r="C11" s="134">
        <v>18594</v>
      </c>
      <c r="D11" s="137">
        <v>9.4546083207061713</v>
      </c>
    </row>
    <row r="12" spans="1:4" ht="9.75" customHeight="1">
      <c r="A12" s="136" t="s">
        <v>65</v>
      </c>
      <c r="B12" s="134">
        <v>54642</v>
      </c>
      <c r="C12" s="134">
        <v>25351</v>
      </c>
      <c r="D12" s="137">
        <v>46.394714688334979</v>
      </c>
    </row>
    <row r="13" spans="1:4" ht="9.75" customHeight="1">
      <c r="A13" s="136" t="s">
        <v>64</v>
      </c>
      <c r="B13" s="134">
        <v>73333</v>
      </c>
      <c r="C13" s="134">
        <v>33637</v>
      </c>
      <c r="D13" s="137">
        <v>45.868844858385721</v>
      </c>
    </row>
    <row r="14" spans="1:4" ht="9.75" customHeight="1">
      <c r="A14" s="136" t="s">
        <v>66</v>
      </c>
      <c r="B14" s="134">
        <v>45006</v>
      </c>
      <c r="C14" s="134">
        <v>12254</v>
      </c>
      <c r="D14" s="137">
        <v>27.2274807803404</v>
      </c>
    </row>
    <row r="15" spans="1:4" ht="9" customHeight="1">
      <c r="A15" s="136" t="s">
        <v>62</v>
      </c>
      <c r="B15" s="134">
        <v>29333</v>
      </c>
      <c r="C15" s="134">
        <v>1856</v>
      </c>
      <c r="D15" s="137">
        <v>6.3273446289162374</v>
      </c>
    </row>
    <row r="16" spans="1:4" ht="9" customHeight="1">
      <c r="A16" s="136" t="s">
        <v>206</v>
      </c>
      <c r="B16" s="134">
        <v>117942</v>
      </c>
      <c r="C16" s="134">
        <v>19743</v>
      </c>
      <c r="D16" s="137">
        <v>16.739583863254818</v>
      </c>
    </row>
    <row r="17" spans="1:4" ht="9.75" customHeight="1">
      <c r="A17" s="304" t="s">
        <v>2</v>
      </c>
      <c r="B17" s="351">
        <v>4031224</v>
      </c>
      <c r="C17" s="302">
        <v>1544199</v>
      </c>
      <c r="D17" s="303">
        <v>38.305958686493199</v>
      </c>
    </row>
    <row r="18" spans="1:4" ht="43.35" customHeight="1">
      <c r="A18" s="398" t="s">
        <v>578</v>
      </c>
      <c r="B18" s="398"/>
      <c r="C18" s="398"/>
      <c r="D18" s="398"/>
    </row>
    <row r="19" spans="1:4" ht="21.75" customHeight="1">
      <c r="A19" s="395" t="s">
        <v>493</v>
      </c>
      <c r="B19" s="398"/>
      <c r="C19" s="398"/>
      <c r="D19" s="398"/>
    </row>
    <row r="20" spans="1:4" ht="18" customHeight="1">
      <c r="A20" s="392" t="s">
        <v>342</v>
      </c>
      <c r="B20" s="392"/>
      <c r="C20" s="392"/>
      <c r="D20" s="392"/>
    </row>
    <row r="22" spans="1:4" ht="13.5" customHeight="1"/>
    <row r="25" spans="1:4" ht="24" customHeight="1"/>
    <row r="28" spans="1:4" ht="12.75" customHeight="1"/>
    <row r="30" spans="1:4" ht="13.5" customHeight="1"/>
    <row r="32" spans="1:4" ht="12.75" customHeight="1"/>
  </sheetData>
  <mergeCells count="10">
    <mergeCell ref="A20:D20"/>
    <mergeCell ref="A1:D1"/>
    <mergeCell ref="A2:D2"/>
    <mergeCell ref="A5:D5"/>
    <mergeCell ref="A19:D19"/>
    <mergeCell ref="A18:D18"/>
    <mergeCell ref="A4:D4"/>
    <mergeCell ref="B6:C6"/>
    <mergeCell ref="D6:D7"/>
    <mergeCell ref="A3:D3"/>
  </mergeCells>
  <phoneticPr fontId="3" type="noConversion"/>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G65"/>
  <sheetViews>
    <sheetView showGridLines="0" view="pageLayout" zoomScale="130" zoomScaleNormal="100" zoomScaleSheetLayoutView="100" zoomScalePageLayoutView="130" workbookViewId="0">
      <selection activeCell="A8" sqref="A8"/>
    </sheetView>
  </sheetViews>
  <sheetFormatPr defaultRowHeight="8.25"/>
  <cols>
    <col min="1" max="1" width="12.140625" style="2" customWidth="1"/>
    <col min="2" max="2" width="14.28515625" style="2" customWidth="1"/>
    <col min="3" max="3" width="14" style="2" customWidth="1"/>
    <col min="4" max="4" width="14.140625" style="2" customWidth="1"/>
    <col min="5" max="6" width="14.28515625" style="2" customWidth="1"/>
    <col min="7" max="7" width="11.140625" style="2" bestFit="1" customWidth="1"/>
    <col min="8" max="16384" width="9.140625" style="2"/>
  </cols>
  <sheetData>
    <row r="1" spans="1:7" ht="10.5" customHeight="1">
      <c r="A1" s="411" t="s">
        <v>380</v>
      </c>
      <c r="B1" s="411"/>
      <c r="C1" s="411"/>
      <c r="D1" s="411"/>
      <c r="E1" s="411"/>
      <c r="F1" s="411"/>
    </row>
    <row r="2" spans="1:7" ht="12.75" customHeight="1">
      <c r="A2" s="388" t="s">
        <v>494</v>
      </c>
      <c r="B2" s="388"/>
      <c r="C2" s="388"/>
      <c r="D2" s="388"/>
      <c r="E2" s="388"/>
      <c r="F2" s="388"/>
    </row>
    <row r="3" spans="1:7" ht="18" customHeight="1">
      <c r="A3" s="397" t="s">
        <v>495</v>
      </c>
      <c r="B3" s="397"/>
      <c r="C3" s="397"/>
      <c r="D3" s="397"/>
      <c r="E3" s="397"/>
      <c r="F3" s="397"/>
    </row>
    <row r="4" spans="1:7" ht="7.5" customHeight="1">
      <c r="A4" s="393"/>
      <c r="B4" s="393"/>
      <c r="C4" s="393"/>
      <c r="D4" s="393"/>
      <c r="E4" s="393"/>
      <c r="F4" s="393"/>
    </row>
    <row r="5" spans="1:7" ht="18" customHeight="1">
      <c r="A5" s="408" t="s">
        <v>496</v>
      </c>
      <c r="B5" s="404"/>
      <c r="C5" s="404"/>
      <c r="D5" s="404"/>
      <c r="E5" s="404"/>
      <c r="F5" s="404"/>
      <c r="G5" s="138"/>
    </row>
    <row r="6" spans="1:7" ht="9" customHeight="1">
      <c r="A6" s="77"/>
      <c r="B6" s="409" t="s">
        <v>439</v>
      </c>
      <c r="C6" s="409"/>
      <c r="D6" s="409"/>
      <c r="E6" s="442" t="s">
        <v>48</v>
      </c>
      <c r="F6" s="442" t="s">
        <v>2</v>
      </c>
    </row>
    <row r="7" spans="1:7" ht="9" customHeight="1">
      <c r="A7" s="33"/>
      <c r="B7" s="50" t="s">
        <v>35</v>
      </c>
      <c r="C7" s="50" t="s">
        <v>36</v>
      </c>
      <c r="D7" s="50" t="s">
        <v>37</v>
      </c>
      <c r="E7" s="442"/>
      <c r="F7" s="442"/>
    </row>
    <row r="8" spans="1:7" ht="9.1999999999999993" customHeight="1">
      <c r="A8" s="53" t="s">
        <v>270</v>
      </c>
      <c r="B8" s="99">
        <v>156941201</v>
      </c>
      <c r="C8" s="99">
        <v>47129946</v>
      </c>
      <c r="D8" s="99">
        <v>15615047</v>
      </c>
      <c r="E8" s="99">
        <v>44195129</v>
      </c>
      <c r="F8" s="99">
        <v>263881323</v>
      </c>
      <c r="G8" s="36"/>
    </row>
    <row r="9" spans="1:7" ht="9.1999999999999993" customHeight="1">
      <c r="A9" s="53" t="s">
        <v>271</v>
      </c>
      <c r="B9" s="99">
        <v>25155694</v>
      </c>
      <c r="C9" s="99">
        <v>5702419</v>
      </c>
      <c r="D9" s="99">
        <v>3526397</v>
      </c>
      <c r="E9" s="99">
        <v>5319750</v>
      </c>
      <c r="F9" s="99">
        <v>39704260</v>
      </c>
    </row>
    <row r="10" spans="1:7" ht="9.1999999999999993" customHeight="1">
      <c r="A10" s="136" t="s">
        <v>63</v>
      </c>
      <c r="B10" s="114">
        <v>7218488</v>
      </c>
      <c r="C10" s="114">
        <v>1895711</v>
      </c>
      <c r="D10" s="114">
        <v>1415207</v>
      </c>
      <c r="E10" s="114">
        <v>975574</v>
      </c>
      <c r="F10" s="114">
        <v>11504980</v>
      </c>
    </row>
    <row r="11" spans="1:7" ht="9.1999999999999993" customHeight="1">
      <c r="A11" s="136" t="s">
        <v>67</v>
      </c>
      <c r="B11" s="114">
        <v>7207303</v>
      </c>
      <c r="C11" s="114">
        <v>948343</v>
      </c>
      <c r="D11" s="114">
        <v>582501</v>
      </c>
      <c r="E11" s="114">
        <v>1272935</v>
      </c>
      <c r="F11" s="114">
        <v>10011082</v>
      </c>
    </row>
    <row r="12" spans="1:7" ht="9.1999999999999993" customHeight="1">
      <c r="A12" s="136" t="s">
        <v>65</v>
      </c>
      <c r="B12" s="114">
        <v>1868567</v>
      </c>
      <c r="C12" s="114">
        <v>966161</v>
      </c>
      <c r="D12" s="114">
        <v>336730</v>
      </c>
      <c r="E12" s="114">
        <v>526693</v>
      </c>
      <c r="F12" s="114">
        <v>3698151</v>
      </c>
    </row>
    <row r="13" spans="1:7" ht="9.1999999999999993" customHeight="1">
      <c r="A13" s="136" t="s">
        <v>64</v>
      </c>
      <c r="B13" s="114">
        <v>1560555</v>
      </c>
      <c r="C13" s="114">
        <v>605890</v>
      </c>
      <c r="D13" s="114">
        <v>454491</v>
      </c>
      <c r="E13" s="114">
        <v>423925</v>
      </c>
      <c r="F13" s="114">
        <v>3044861</v>
      </c>
    </row>
    <row r="14" spans="1:7" ht="9.1999999999999993" customHeight="1">
      <c r="A14" s="136" t="s">
        <v>66</v>
      </c>
      <c r="B14" s="114">
        <v>1602704</v>
      </c>
      <c r="C14" s="114">
        <v>447058</v>
      </c>
      <c r="D14" s="114">
        <v>242078</v>
      </c>
      <c r="E14" s="114">
        <v>383026</v>
      </c>
      <c r="F14" s="114">
        <v>2674866</v>
      </c>
    </row>
    <row r="15" spans="1:7" ht="9.1999999999999993" customHeight="1">
      <c r="A15" s="136" t="s">
        <v>62</v>
      </c>
      <c r="B15" s="114">
        <v>997525</v>
      </c>
      <c r="C15" s="114">
        <v>123131</v>
      </c>
      <c r="D15" s="114">
        <v>108755</v>
      </c>
      <c r="E15" s="114">
        <v>227809</v>
      </c>
      <c r="F15" s="114">
        <v>1457220</v>
      </c>
    </row>
    <row r="16" spans="1:7" ht="9.1999999999999993" customHeight="1">
      <c r="A16" s="136" t="s">
        <v>206</v>
      </c>
      <c r="B16" s="114">
        <v>4700552</v>
      </c>
      <c r="C16" s="114">
        <v>716125</v>
      </c>
      <c r="D16" s="114">
        <v>386635</v>
      </c>
      <c r="E16" s="114">
        <v>1509788</v>
      </c>
      <c r="F16" s="114">
        <v>7313100</v>
      </c>
    </row>
    <row r="17" spans="1:6" ht="9.1999999999999993" customHeight="1">
      <c r="A17" s="304" t="s">
        <v>2</v>
      </c>
      <c r="B17" s="305">
        <v>182096895</v>
      </c>
      <c r="C17" s="305">
        <v>52832365</v>
      </c>
      <c r="D17" s="305">
        <v>19141444</v>
      </c>
      <c r="E17" s="305">
        <v>49514879</v>
      </c>
      <c r="F17" s="305">
        <v>303585583</v>
      </c>
    </row>
    <row r="18" spans="1:6" ht="9.1999999999999993" customHeight="1">
      <c r="A18" s="180"/>
      <c r="B18" s="181"/>
      <c r="C18" s="181"/>
      <c r="D18" s="181"/>
      <c r="E18" s="181"/>
      <c r="F18" s="181"/>
    </row>
    <row r="19" spans="1:6" ht="9.1999999999999993" customHeight="1">
      <c r="A19" s="443" t="s">
        <v>379</v>
      </c>
      <c r="B19" s="443"/>
      <c r="C19" s="157"/>
      <c r="D19" s="157"/>
      <c r="E19" s="157"/>
      <c r="F19" s="157"/>
    </row>
    <row r="20" spans="1:6" ht="9.1999999999999993" customHeight="1">
      <c r="A20" s="53" t="s">
        <v>270</v>
      </c>
      <c r="B20" s="133">
        <v>59.474160283787867</v>
      </c>
      <c r="C20" s="133">
        <v>17.860281077945029</v>
      </c>
      <c r="D20" s="133">
        <v>5.9174506260907291</v>
      </c>
      <c r="E20" s="133">
        <v>16.748108012176367</v>
      </c>
      <c r="F20" s="179">
        <v>100</v>
      </c>
    </row>
    <row r="21" spans="1:6" ht="9.1999999999999993" customHeight="1">
      <c r="A21" s="112" t="s">
        <v>271</v>
      </c>
      <c r="B21" s="141">
        <v>63.357669932647035</v>
      </c>
      <c r="C21" s="141">
        <v>14.362234682122271</v>
      </c>
      <c r="D21" s="141">
        <v>8.8816590461577682</v>
      </c>
      <c r="E21" s="141">
        <v>13.398436339072935</v>
      </c>
      <c r="F21" s="142">
        <v>100</v>
      </c>
    </row>
    <row r="22" spans="1:6" ht="9.1999999999999993" customHeight="1">
      <c r="A22" s="136" t="s">
        <v>63</v>
      </c>
      <c r="B22" s="135">
        <v>62.742290729753549</v>
      </c>
      <c r="C22" s="135">
        <v>16.477308087454304</v>
      </c>
      <c r="D22" s="135">
        <v>12.300821035760167</v>
      </c>
      <c r="E22" s="135">
        <v>8.4795801470319816</v>
      </c>
      <c r="F22" s="143">
        <v>100</v>
      </c>
    </row>
    <row r="23" spans="1:6" ht="9.1999999999999993" customHeight="1">
      <c r="A23" s="136" t="s">
        <v>67</v>
      </c>
      <c r="B23" s="135">
        <v>71.993247083581977</v>
      </c>
      <c r="C23" s="135">
        <v>9.4729320966504922</v>
      </c>
      <c r="D23" s="135">
        <v>5.8185618697359587</v>
      </c>
      <c r="E23" s="135">
        <v>12.715258950031574</v>
      </c>
      <c r="F23" s="143">
        <v>100</v>
      </c>
    </row>
    <row r="24" spans="1:6" ht="9.1999999999999993" customHeight="1">
      <c r="A24" s="136" t="s">
        <v>65</v>
      </c>
      <c r="B24" s="135">
        <v>50.52706068519106</v>
      </c>
      <c r="C24" s="135">
        <v>26.125515156087459</v>
      </c>
      <c r="D24" s="135">
        <v>9.1053610304176331</v>
      </c>
      <c r="E24" s="135">
        <v>14.242063128303847</v>
      </c>
      <c r="F24" s="143">
        <v>100</v>
      </c>
    </row>
    <row r="25" spans="1:6" ht="9.1999999999999993" customHeight="1">
      <c r="A25" s="136" t="s">
        <v>64</v>
      </c>
      <c r="B25" s="135">
        <v>51.252093281105445</v>
      </c>
      <c r="C25" s="135">
        <v>19.898773704284039</v>
      </c>
      <c r="D25" s="135">
        <v>14.926494181507794</v>
      </c>
      <c r="E25" s="135">
        <v>13.922638833102727</v>
      </c>
      <c r="F25" s="143">
        <v>100</v>
      </c>
    </row>
    <row r="26" spans="1:6" ht="9.1999999999999993" customHeight="1">
      <c r="A26" s="136" t="s">
        <v>66</v>
      </c>
      <c r="B26" s="135">
        <v>59.917169682518676</v>
      </c>
      <c r="C26" s="135">
        <v>16.71328582441139</v>
      </c>
      <c r="D26" s="135">
        <v>9.0500982105271817</v>
      </c>
      <c r="E26" s="135">
        <v>14.319446282542749</v>
      </c>
      <c r="F26" s="143">
        <v>100</v>
      </c>
    </row>
    <row r="27" spans="1:6" ht="9.1999999999999993" customHeight="1">
      <c r="A27" s="136" t="s">
        <v>62</v>
      </c>
      <c r="B27" s="135">
        <v>68.453974005297752</v>
      </c>
      <c r="C27" s="135">
        <v>8.4497193285845658</v>
      </c>
      <c r="D27" s="135">
        <v>7.4631833216672838</v>
      </c>
      <c r="E27" s="135">
        <v>15.633123344450391</v>
      </c>
      <c r="F27" s="143">
        <v>100</v>
      </c>
    </row>
    <row r="28" spans="1:6" ht="9.1999999999999993" customHeight="1">
      <c r="A28" s="306" t="s">
        <v>206</v>
      </c>
      <c r="B28" s="307">
        <v>64.275779081374523</v>
      </c>
      <c r="C28" s="307">
        <v>9.7923589175589019</v>
      </c>
      <c r="D28" s="307">
        <v>5.2868824438336688</v>
      </c>
      <c r="E28" s="307">
        <v>20.644979557232912</v>
      </c>
      <c r="F28" s="308">
        <v>100</v>
      </c>
    </row>
    <row r="29" spans="1:6" ht="9.1999999999999993" customHeight="1">
      <c r="A29" s="304" t="s">
        <v>213</v>
      </c>
      <c r="B29" s="309">
        <v>59.982062784582233</v>
      </c>
      <c r="C29" s="309">
        <v>17.402791159552528</v>
      </c>
      <c r="D29" s="309">
        <v>6.3051228621749136</v>
      </c>
      <c r="E29" s="309">
        <v>16.310023193690327</v>
      </c>
      <c r="F29" s="310">
        <v>100</v>
      </c>
    </row>
    <row r="30" spans="1:6" ht="21.6" customHeight="1">
      <c r="A30" s="429" t="s">
        <v>582</v>
      </c>
      <c r="B30" s="427"/>
      <c r="C30" s="427"/>
      <c r="D30" s="427"/>
      <c r="E30" s="427"/>
      <c r="F30" s="427"/>
    </row>
    <row r="31" spans="1:6" ht="10.5" customHeight="1">
      <c r="A31" s="429" t="s">
        <v>476</v>
      </c>
      <c r="B31" s="427"/>
      <c r="C31" s="427"/>
      <c r="D31" s="427"/>
      <c r="E31" s="427"/>
      <c r="F31" s="427"/>
    </row>
    <row r="32" spans="1:6" ht="18" customHeight="1">
      <c r="A32" s="392" t="s">
        <v>342</v>
      </c>
      <c r="B32" s="392"/>
      <c r="C32" s="392"/>
      <c r="D32" s="392"/>
      <c r="E32" s="392"/>
      <c r="F32" s="392"/>
    </row>
    <row r="34" ht="13.5" customHeight="1"/>
    <row r="40" ht="12.75" customHeight="1"/>
    <row r="42" ht="13.5" customHeight="1"/>
    <row r="48" ht="12.75" customHeight="1"/>
    <row r="50" ht="13.5" customHeight="1"/>
    <row r="52" ht="12.75" customHeight="1"/>
    <row r="61" ht="12.75" customHeight="1"/>
    <row r="63" ht="13.5" customHeight="1"/>
    <row r="65" ht="12.75" customHeight="1"/>
  </sheetData>
  <mergeCells count="12">
    <mergeCell ref="A1:F1"/>
    <mergeCell ref="A3:F3"/>
    <mergeCell ref="A32:F32"/>
    <mergeCell ref="A2:F2"/>
    <mergeCell ref="A4:F4"/>
    <mergeCell ref="A5:F5"/>
    <mergeCell ref="A31:F31"/>
    <mergeCell ref="B6:D6"/>
    <mergeCell ref="E6:E7"/>
    <mergeCell ref="F6:F7"/>
    <mergeCell ref="A30:F30"/>
    <mergeCell ref="A19:B19"/>
  </mergeCells>
  <phoneticPr fontId="3" type="noConversion"/>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G18"/>
  <sheetViews>
    <sheetView showGridLines="0" view="pageLayout" zoomScale="130" zoomScaleNormal="130" zoomScaleSheetLayoutView="100" zoomScalePageLayoutView="130" workbookViewId="0">
      <selection activeCell="C8" sqref="C8"/>
    </sheetView>
  </sheetViews>
  <sheetFormatPr defaultColWidth="8.28515625" defaultRowHeight="8.25"/>
  <cols>
    <col min="1" max="1" width="9" style="2" customWidth="1"/>
    <col min="2" max="3" width="9.140625" style="2" customWidth="1"/>
    <col min="4" max="4" width="9.5703125" style="2" bestFit="1" customWidth="1"/>
    <col min="5" max="5" width="9.42578125" style="2" customWidth="1"/>
    <col min="6" max="6" width="8.5703125" style="2" customWidth="1"/>
    <col min="7" max="16384" width="8.28515625" style="2"/>
  </cols>
  <sheetData>
    <row r="1" spans="1:7" ht="10.5" customHeight="1">
      <c r="A1" s="21" t="s">
        <v>345</v>
      </c>
      <c r="B1" s="20"/>
    </row>
    <row r="2" spans="1:7" ht="21.75" customHeight="1">
      <c r="A2" s="388" t="s">
        <v>445</v>
      </c>
      <c r="B2" s="388"/>
      <c r="C2" s="388"/>
      <c r="D2" s="388"/>
      <c r="E2" s="388"/>
      <c r="F2" s="388"/>
    </row>
    <row r="3" spans="1:7" ht="18" customHeight="1">
      <c r="A3" s="397" t="s">
        <v>451</v>
      </c>
      <c r="B3" s="397"/>
      <c r="C3" s="397"/>
      <c r="D3" s="397"/>
      <c r="E3" s="397"/>
      <c r="F3" s="397"/>
    </row>
    <row r="4" spans="1:7" ht="7.5" customHeight="1">
      <c r="A4" s="393"/>
      <c r="B4" s="394"/>
      <c r="C4" s="394"/>
      <c r="D4" s="394"/>
      <c r="E4" s="394"/>
      <c r="F4" s="394"/>
    </row>
    <row r="5" spans="1:7" ht="18" customHeight="1">
      <c r="A5" s="386" t="s">
        <v>452</v>
      </c>
      <c r="B5" s="387"/>
      <c r="C5" s="387"/>
      <c r="D5" s="387"/>
      <c r="E5" s="387"/>
      <c r="F5" s="387"/>
    </row>
    <row r="6" spans="1:7" ht="18.75" customHeight="1">
      <c r="B6" s="263" t="s">
        <v>448</v>
      </c>
      <c r="C6" s="224" t="s">
        <v>5</v>
      </c>
      <c r="D6" s="273" t="s">
        <v>544</v>
      </c>
      <c r="E6" s="263" t="s">
        <v>453</v>
      </c>
      <c r="F6" s="224" t="s">
        <v>46</v>
      </c>
      <c r="G6" s="23"/>
    </row>
    <row r="7" spans="1:7" ht="9" customHeight="1">
      <c r="A7" s="82" t="s">
        <v>207</v>
      </c>
      <c r="B7" s="165">
        <v>271210345</v>
      </c>
      <c r="C7" s="86">
        <v>250288425</v>
      </c>
      <c r="D7" s="40">
        <v>20921920</v>
      </c>
      <c r="E7" s="39">
        <v>8.3591240785505754</v>
      </c>
      <c r="F7" s="39">
        <v>69.346738431965548</v>
      </c>
      <c r="G7" s="24"/>
    </row>
    <row r="8" spans="1:7" ht="9" customHeight="1" thickBot="1">
      <c r="A8" s="219" t="s">
        <v>4</v>
      </c>
      <c r="B8" s="220">
        <v>40381574</v>
      </c>
      <c r="C8" s="221">
        <v>31133481</v>
      </c>
      <c r="D8" s="222">
        <v>9248093</v>
      </c>
      <c r="E8" s="223">
        <v>29.704654612826623</v>
      </c>
      <c r="F8" s="223">
        <v>30.653261568034456</v>
      </c>
      <c r="G8" s="24"/>
    </row>
    <row r="9" spans="1:7" ht="9" customHeight="1">
      <c r="A9" s="80" t="s">
        <v>2</v>
      </c>
      <c r="B9" s="176">
        <v>311591919</v>
      </c>
      <c r="C9" s="87">
        <v>281421906</v>
      </c>
      <c r="D9" s="88">
        <v>30170013</v>
      </c>
      <c r="E9" s="85">
        <v>10.72056309646343</v>
      </c>
      <c r="F9" s="85">
        <v>100</v>
      </c>
      <c r="G9" s="24"/>
    </row>
    <row r="10" spans="1:7" ht="21.75" customHeight="1">
      <c r="A10" s="395" t="s">
        <v>569</v>
      </c>
      <c r="B10" s="396"/>
      <c r="C10" s="396"/>
      <c r="D10" s="396"/>
      <c r="E10" s="396"/>
      <c r="F10" s="396"/>
    </row>
    <row r="11" spans="1:7" ht="18" customHeight="1">
      <c r="A11" s="392" t="s">
        <v>342</v>
      </c>
      <c r="B11" s="392"/>
      <c r="C11" s="392"/>
      <c r="D11" s="392"/>
      <c r="E11" s="392"/>
      <c r="F11" s="392"/>
    </row>
    <row r="13" spans="1:7">
      <c r="B13" s="17"/>
    </row>
    <row r="14" spans="1:7">
      <c r="B14" s="17"/>
    </row>
    <row r="18" spans="1:1">
      <c r="A18" s="19"/>
    </row>
  </sheetData>
  <mergeCells count="6">
    <mergeCell ref="A11:F11"/>
    <mergeCell ref="A2:F2"/>
    <mergeCell ref="A4:F4"/>
    <mergeCell ref="A5:F5"/>
    <mergeCell ref="A10:F10"/>
    <mergeCell ref="A3:F3"/>
  </mergeCells>
  <phoneticPr fontId="3" type="noConversion"/>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dimension ref="A1:G67"/>
  <sheetViews>
    <sheetView showGridLines="0" view="pageLayout" zoomScale="130" zoomScaleNormal="130" zoomScaleSheetLayoutView="100" zoomScalePageLayoutView="130" workbookViewId="0">
      <selection activeCell="A8" sqref="A8"/>
    </sheetView>
  </sheetViews>
  <sheetFormatPr defaultRowHeight="8.25"/>
  <cols>
    <col min="1" max="1" width="12.140625" style="33" customWidth="1"/>
    <col min="2" max="2" width="13.140625" style="33" customWidth="1"/>
    <col min="3" max="3" width="14" style="33" customWidth="1"/>
    <col min="4" max="4" width="12.42578125" style="33" customWidth="1"/>
    <col min="5" max="5" width="13.5703125" style="33" customWidth="1"/>
    <col min="6" max="6" width="13.140625" style="33" customWidth="1"/>
    <col min="7" max="7" width="11.5703125" style="33" bestFit="1" customWidth="1"/>
    <col min="8" max="16384" width="9.140625" style="33"/>
  </cols>
  <sheetData>
    <row r="1" spans="1:7" ht="10.5" customHeight="1">
      <c r="A1" s="411" t="s">
        <v>381</v>
      </c>
      <c r="B1" s="411"/>
      <c r="C1" s="411"/>
      <c r="D1" s="411"/>
      <c r="E1" s="411"/>
      <c r="F1" s="411"/>
    </row>
    <row r="2" spans="1:7" ht="12.75" customHeight="1">
      <c r="A2" s="402" t="s">
        <v>472</v>
      </c>
      <c r="B2" s="402"/>
      <c r="C2" s="402"/>
      <c r="D2" s="402"/>
      <c r="E2" s="402"/>
      <c r="F2" s="402"/>
    </row>
    <row r="3" spans="1:7" ht="18" customHeight="1">
      <c r="A3" s="397" t="s">
        <v>497</v>
      </c>
      <c r="B3" s="397"/>
      <c r="C3" s="397"/>
      <c r="D3" s="397"/>
      <c r="E3" s="397"/>
      <c r="F3" s="397"/>
    </row>
    <row r="4" spans="1:7" ht="7.5" customHeight="1">
      <c r="A4" s="393"/>
      <c r="B4" s="393"/>
      <c r="C4" s="393"/>
      <c r="D4" s="393"/>
      <c r="E4" s="393"/>
      <c r="F4" s="393"/>
    </row>
    <row r="5" spans="1:7" ht="18" customHeight="1">
      <c r="A5" s="408" t="s">
        <v>498</v>
      </c>
      <c r="B5" s="404"/>
      <c r="C5" s="404"/>
      <c r="D5" s="404"/>
      <c r="E5" s="404"/>
      <c r="F5" s="404"/>
    </row>
    <row r="6" spans="1:7" ht="9" customHeight="1">
      <c r="A6" s="77"/>
      <c r="B6" s="409" t="s">
        <v>439</v>
      </c>
      <c r="C6" s="409"/>
      <c r="D6" s="409"/>
      <c r="E6" s="442" t="s">
        <v>48</v>
      </c>
      <c r="F6" s="442" t="s">
        <v>2</v>
      </c>
    </row>
    <row r="7" spans="1:7" ht="9" customHeight="1">
      <c r="B7" s="145" t="s">
        <v>35</v>
      </c>
      <c r="C7" s="145" t="s">
        <v>36</v>
      </c>
      <c r="D7" s="145" t="s">
        <v>37</v>
      </c>
      <c r="E7" s="442"/>
      <c r="F7" s="442"/>
    </row>
    <row r="8" spans="1:7" ht="9" customHeight="1">
      <c r="A8" s="53" t="s">
        <v>270</v>
      </c>
      <c r="B8" s="99">
        <v>46684895</v>
      </c>
      <c r="C8" s="99">
        <v>12721390</v>
      </c>
      <c r="D8" s="99">
        <v>4343233</v>
      </c>
      <c r="E8" s="99">
        <v>35073165</v>
      </c>
      <c r="F8" s="99">
        <v>98822683</v>
      </c>
      <c r="G8" s="144"/>
    </row>
    <row r="9" spans="1:7" ht="9" customHeight="1">
      <c r="A9" s="53" t="s">
        <v>271</v>
      </c>
      <c r="B9" s="99">
        <v>8854274</v>
      </c>
      <c r="C9" s="99">
        <v>2407871</v>
      </c>
      <c r="D9" s="99">
        <v>1128342</v>
      </c>
      <c r="E9" s="99">
        <v>3778545</v>
      </c>
      <c r="F9" s="99">
        <v>16169032</v>
      </c>
    </row>
    <row r="10" spans="1:7" ht="9" customHeight="1">
      <c r="A10" s="136" t="s">
        <v>63</v>
      </c>
      <c r="B10" s="114">
        <v>2477076</v>
      </c>
      <c r="C10" s="114">
        <v>790841</v>
      </c>
      <c r="D10" s="114">
        <v>452353</v>
      </c>
      <c r="E10" s="114">
        <v>577714</v>
      </c>
      <c r="F10" s="114">
        <v>4297984</v>
      </c>
    </row>
    <row r="11" spans="1:7" ht="9" customHeight="1">
      <c r="A11" s="136" t="s">
        <v>67</v>
      </c>
      <c r="B11" s="114">
        <v>2470909</v>
      </c>
      <c r="C11" s="114">
        <v>372582</v>
      </c>
      <c r="D11" s="114">
        <v>166678</v>
      </c>
      <c r="E11" s="114">
        <v>880061</v>
      </c>
      <c r="F11" s="114">
        <v>3890230</v>
      </c>
    </row>
    <row r="12" spans="1:7" ht="9" customHeight="1">
      <c r="A12" s="136" t="s">
        <v>65</v>
      </c>
      <c r="B12" s="114">
        <v>668659</v>
      </c>
      <c r="C12" s="114">
        <v>425924</v>
      </c>
      <c r="D12" s="114">
        <v>112855</v>
      </c>
      <c r="E12" s="114">
        <v>420417</v>
      </c>
      <c r="F12" s="114">
        <v>1627855</v>
      </c>
    </row>
    <row r="13" spans="1:7" ht="9" customHeight="1">
      <c r="A13" s="136" t="s">
        <v>64</v>
      </c>
      <c r="B13" s="114">
        <v>523814</v>
      </c>
      <c r="C13" s="114">
        <v>243173</v>
      </c>
      <c r="D13" s="114">
        <v>132953</v>
      </c>
      <c r="E13" s="114">
        <v>231760</v>
      </c>
      <c r="F13" s="114">
        <v>1131700</v>
      </c>
    </row>
    <row r="14" spans="1:7" ht="9" customHeight="1">
      <c r="A14" s="136" t="s">
        <v>66</v>
      </c>
      <c r="B14" s="114">
        <v>550888</v>
      </c>
      <c r="C14" s="114">
        <v>187064</v>
      </c>
      <c r="D14" s="114">
        <v>79250</v>
      </c>
      <c r="E14" s="114">
        <v>264457</v>
      </c>
      <c r="F14" s="114">
        <v>1081659</v>
      </c>
    </row>
    <row r="15" spans="1:7" ht="9" customHeight="1">
      <c r="A15" s="136" t="s">
        <v>62</v>
      </c>
      <c r="B15" s="114">
        <v>385703</v>
      </c>
      <c r="C15" s="114">
        <v>51290</v>
      </c>
      <c r="D15" s="114">
        <v>37774</v>
      </c>
      <c r="E15" s="114">
        <v>177285</v>
      </c>
      <c r="F15" s="114">
        <v>652052</v>
      </c>
    </row>
    <row r="16" spans="1:7" s="279" customFormat="1" ht="9" customHeight="1" thickBot="1">
      <c r="A16" s="180" t="s">
        <v>206</v>
      </c>
      <c r="B16" s="181">
        <v>1777225</v>
      </c>
      <c r="C16" s="181">
        <v>336997</v>
      </c>
      <c r="D16" s="181">
        <v>146479</v>
      </c>
      <c r="E16" s="181">
        <v>1226851</v>
      </c>
      <c r="F16" s="181">
        <v>3487552</v>
      </c>
    </row>
    <row r="17" spans="1:6" ht="9" customHeight="1">
      <c r="A17" s="312" t="s">
        <v>2</v>
      </c>
      <c r="B17" s="311">
        <v>55539169</v>
      </c>
      <c r="C17" s="311">
        <v>15129261</v>
      </c>
      <c r="D17" s="311">
        <v>5471575</v>
      </c>
      <c r="E17" s="311">
        <v>38851710</v>
      </c>
      <c r="F17" s="311">
        <v>114991715</v>
      </c>
    </row>
    <row r="18" spans="1:6" ht="9" customHeight="1">
      <c r="A18" s="180"/>
      <c r="B18" s="178"/>
      <c r="C18" s="178"/>
      <c r="D18" s="178"/>
      <c r="E18" s="178"/>
      <c r="F18" s="178"/>
    </row>
    <row r="19" spans="1:6" ht="9" customHeight="1">
      <c r="A19" s="443" t="s">
        <v>379</v>
      </c>
      <c r="B19" s="443"/>
      <c r="C19" s="157"/>
      <c r="D19" s="157"/>
      <c r="E19" s="157"/>
      <c r="F19" s="157"/>
    </row>
    <row r="20" spans="1:6" ht="9" customHeight="1">
      <c r="A20" s="53" t="s">
        <v>270</v>
      </c>
      <c r="B20" s="133">
        <v>47.241072173683037</v>
      </c>
      <c r="C20" s="133">
        <v>12.872945374292255</v>
      </c>
      <c r="D20" s="133">
        <v>4.3949757972063965</v>
      </c>
      <c r="E20" s="133">
        <v>35.491006654818307</v>
      </c>
      <c r="F20" s="179">
        <v>100</v>
      </c>
    </row>
    <row r="21" spans="1:6" ht="9" customHeight="1">
      <c r="A21" s="112" t="s">
        <v>271</v>
      </c>
      <c r="B21" s="141">
        <v>54.760693157141382</v>
      </c>
      <c r="C21" s="141">
        <v>14.891868604131652</v>
      </c>
      <c r="D21" s="141">
        <v>6.9784140448234622</v>
      </c>
      <c r="E21" s="141">
        <v>23.369024193903506</v>
      </c>
      <c r="F21" s="142">
        <v>100</v>
      </c>
    </row>
    <row r="22" spans="1:6" ht="9" customHeight="1">
      <c r="A22" s="136" t="s">
        <v>63</v>
      </c>
      <c r="B22" s="135">
        <v>57.633439305497646</v>
      </c>
      <c r="C22" s="135">
        <v>18.400277897730657</v>
      </c>
      <c r="D22" s="135">
        <v>10.524771613854309</v>
      </c>
      <c r="E22" s="135">
        <v>13.441511182917388</v>
      </c>
      <c r="F22" s="143">
        <v>100</v>
      </c>
    </row>
    <row r="23" spans="1:6" ht="9" customHeight="1">
      <c r="A23" s="136" t="s">
        <v>67</v>
      </c>
      <c r="B23" s="135">
        <v>63.515756137811906</v>
      </c>
      <c r="C23" s="135">
        <v>9.5773771730720298</v>
      </c>
      <c r="D23" s="135">
        <v>4.2845281641445361</v>
      </c>
      <c r="E23" s="135">
        <v>22.622338524971532</v>
      </c>
      <c r="F23" s="143">
        <v>100</v>
      </c>
    </row>
    <row r="24" spans="1:6" ht="9" customHeight="1">
      <c r="A24" s="136" t="s">
        <v>65</v>
      </c>
      <c r="B24" s="135">
        <v>41.076078643368113</v>
      </c>
      <c r="C24" s="135">
        <v>26.164738259857302</v>
      </c>
      <c r="D24" s="135">
        <v>6.9327427811445119</v>
      </c>
      <c r="E24" s="135">
        <v>25.826440315630077</v>
      </c>
      <c r="F24" s="143">
        <v>100</v>
      </c>
    </row>
    <row r="25" spans="1:6" ht="9" customHeight="1">
      <c r="A25" s="136" t="s">
        <v>64</v>
      </c>
      <c r="B25" s="135">
        <v>46.285588053371036</v>
      </c>
      <c r="C25" s="135">
        <v>21.487408323760715</v>
      </c>
      <c r="D25" s="135">
        <v>11.748078112574003</v>
      </c>
      <c r="E25" s="135">
        <v>20.478925510294246</v>
      </c>
      <c r="F25" s="143">
        <v>100</v>
      </c>
    </row>
    <row r="26" spans="1:6" ht="9" customHeight="1">
      <c r="A26" s="136" t="s">
        <v>66</v>
      </c>
      <c r="B26" s="135">
        <v>50.929914141147989</v>
      </c>
      <c r="C26" s="135">
        <v>17.294174966417327</v>
      </c>
      <c r="D26" s="135">
        <v>7.3267083248972185</v>
      </c>
      <c r="E26" s="135">
        <v>24.449202567537458</v>
      </c>
      <c r="F26" s="143">
        <v>100</v>
      </c>
    </row>
    <row r="27" spans="1:6" ht="9" customHeight="1">
      <c r="A27" s="136" t="s">
        <v>62</v>
      </c>
      <c r="B27" s="135">
        <v>59.152184181629686</v>
      </c>
      <c r="C27" s="135">
        <v>7.8659370725034208</v>
      </c>
      <c r="D27" s="135">
        <v>5.7930962561268116</v>
      </c>
      <c r="E27" s="135">
        <v>27.188782489740081</v>
      </c>
      <c r="F27" s="143">
        <v>100</v>
      </c>
    </row>
    <row r="28" spans="1:6" s="279" customFormat="1" ht="9" customHeight="1" thickBot="1">
      <c r="A28" s="136" t="s">
        <v>206</v>
      </c>
      <c r="B28" s="135">
        <v>50.959096810599526</v>
      </c>
      <c r="C28" s="135">
        <v>9.6628523388325114</v>
      </c>
      <c r="D28" s="135">
        <v>4.2000520709081899</v>
      </c>
      <c r="E28" s="135">
        <v>35.177998779659774</v>
      </c>
      <c r="F28" s="143">
        <v>100</v>
      </c>
    </row>
    <row r="29" spans="1:6" ht="9" customHeight="1">
      <c r="A29" s="312" t="s">
        <v>213</v>
      </c>
      <c r="B29" s="313">
        <v>48.298409150607071</v>
      </c>
      <c r="C29" s="313">
        <v>13.15682699401431</v>
      </c>
      <c r="D29" s="313">
        <v>4.7582341040830638</v>
      </c>
      <c r="E29" s="313">
        <v>33.786529751295561</v>
      </c>
      <c r="F29" s="313">
        <v>100</v>
      </c>
    </row>
    <row r="30" spans="1:6" ht="32.25" customHeight="1">
      <c r="A30" s="429" t="s">
        <v>583</v>
      </c>
      <c r="B30" s="427"/>
      <c r="C30" s="427"/>
      <c r="D30" s="427"/>
      <c r="E30" s="427"/>
      <c r="F30" s="427"/>
    </row>
    <row r="31" spans="1:6" ht="10.5" customHeight="1">
      <c r="A31" s="429" t="s">
        <v>463</v>
      </c>
      <c r="B31" s="427"/>
      <c r="C31" s="427"/>
      <c r="D31" s="427"/>
      <c r="E31" s="427"/>
      <c r="F31" s="427"/>
    </row>
    <row r="32" spans="1:6" ht="18" customHeight="1">
      <c r="A32" s="401" t="s">
        <v>342</v>
      </c>
      <c r="B32" s="401"/>
      <c r="C32" s="401"/>
      <c r="D32" s="401"/>
      <c r="E32" s="401"/>
      <c r="F32" s="401"/>
    </row>
    <row r="33" spans="1:6" ht="12.75" customHeight="1">
      <c r="A33" s="61"/>
      <c r="B33" s="61"/>
      <c r="C33" s="61"/>
      <c r="D33" s="61"/>
      <c r="E33" s="61"/>
      <c r="F33" s="61"/>
    </row>
    <row r="34" spans="1:6" ht="27" customHeight="1"/>
    <row r="35" spans="1:6" ht="13.5" customHeight="1"/>
    <row r="42" spans="1:6" ht="12.75" customHeight="1"/>
    <row r="44" spans="1:6" ht="13.5" customHeight="1"/>
    <row r="50" ht="12.75" customHeight="1"/>
    <row r="52" ht="13.5" customHeight="1"/>
    <row r="54" ht="12.75" customHeight="1"/>
    <row r="63" ht="12.75" customHeight="1"/>
    <row r="65" ht="13.5" customHeight="1"/>
    <row r="67" ht="12.75" customHeight="1"/>
  </sheetData>
  <mergeCells count="12">
    <mergeCell ref="A1:F1"/>
    <mergeCell ref="A2:F2"/>
    <mergeCell ref="A19:B19"/>
    <mergeCell ref="A32:F32"/>
    <mergeCell ref="A31:F31"/>
    <mergeCell ref="A3:F3"/>
    <mergeCell ref="A4:F4"/>
    <mergeCell ref="A5:F5"/>
    <mergeCell ref="B6:D6"/>
    <mergeCell ref="E6:E7"/>
    <mergeCell ref="F6:F7"/>
    <mergeCell ref="A30:F30"/>
  </mergeCells>
  <phoneticPr fontId="3" type="noConversion"/>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dimension ref="A1:F69"/>
  <sheetViews>
    <sheetView showGridLines="0" view="pageLayout" zoomScale="130" zoomScaleNormal="100" zoomScaleSheetLayoutView="100" zoomScalePageLayoutView="130" workbookViewId="0">
      <selection activeCell="A7" sqref="A7"/>
    </sheetView>
  </sheetViews>
  <sheetFormatPr defaultRowHeight="8.25"/>
  <cols>
    <col min="1" max="1" width="12.5703125" style="33" customWidth="1"/>
    <col min="2" max="3" width="10.5703125" style="33" customWidth="1"/>
    <col min="4" max="4" width="10.42578125" style="33" customWidth="1"/>
    <col min="5" max="5" width="10.5703125" style="33" customWidth="1"/>
    <col min="6" max="6" width="11.5703125" style="33" bestFit="1" customWidth="1"/>
    <col min="7" max="16384" width="9.140625" style="33"/>
  </cols>
  <sheetData>
    <row r="1" spans="1:6" ht="10.5" customHeight="1">
      <c r="A1" s="411" t="s">
        <v>382</v>
      </c>
      <c r="B1" s="411"/>
      <c r="C1" s="411"/>
      <c r="D1" s="411"/>
      <c r="E1" s="411"/>
    </row>
    <row r="2" spans="1:6" ht="21.75" customHeight="1">
      <c r="A2" s="388" t="s">
        <v>445</v>
      </c>
      <c r="B2" s="388"/>
      <c r="C2" s="388"/>
      <c r="D2" s="388"/>
      <c r="E2" s="388"/>
    </row>
    <row r="3" spans="1:6" ht="18" customHeight="1">
      <c r="A3" s="397" t="s">
        <v>581</v>
      </c>
      <c r="B3" s="397"/>
      <c r="C3" s="397"/>
      <c r="D3" s="397"/>
      <c r="E3" s="397"/>
    </row>
    <row r="4" spans="1:6" ht="7.5" customHeight="1">
      <c r="A4" s="393"/>
      <c r="B4" s="393"/>
      <c r="C4" s="393"/>
      <c r="D4" s="393"/>
      <c r="E4" s="393"/>
    </row>
    <row r="5" spans="1:6" ht="18" customHeight="1">
      <c r="A5" s="408" t="s">
        <v>499</v>
      </c>
      <c r="B5" s="443"/>
      <c r="C5" s="443"/>
      <c r="D5" s="443"/>
      <c r="E5" s="443"/>
    </row>
    <row r="6" spans="1:6" ht="18.75" customHeight="1">
      <c r="B6" s="102" t="s">
        <v>251</v>
      </c>
      <c r="C6" s="102" t="s">
        <v>265</v>
      </c>
      <c r="D6" s="102" t="s">
        <v>252</v>
      </c>
      <c r="E6" s="102" t="s">
        <v>2</v>
      </c>
      <c r="F6" s="146"/>
    </row>
    <row r="7" spans="1:6" ht="9" customHeight="1">
      <c r="A7" s="53" t="s">
        <v>270</v>
      </c>
      <c r="B7" s="132">
        <v>31332225</v>
      </c>
      <c r="C7" s="132">
        <v>25159468</v>
      </c>
      <c r="D7" s="132">
        <v>7257825</v>
      </c>
      <c r="E7" s="132">
        <v>63749518</v>
      </c>
    </row>
    <row r="8" spans="1:6" ht="9" customHeight="1">
      <c r="A8" s="53" t="s">
        <v>271</v>
      </c>
      <c r="B8" s="132">
        <v>3637788</v>
      </c>
      <c r="C8" s="132">
        <v>5777455</v>
      </c>
      <c r="D8" s="132">
        <v>2975244</v>
      </c>
      <c r="E8" s="132">
        <v>12390487</v>
      </c>
    </row>
    <row r="9" spans="1:6" ht="9.75" customHeight="1">
      <c r="A9" s="136" t="s">
        <v>63</v>
      </c>
      <c r="B9" s="134">
        <v>634501</v>
      </c>
      <c r="C9" s="134">
        <v>1658974</v>
      </c>
      <c r="D9" s="134">
        <v>1426795</v>
      </c>
      <c r="E9" s="134">
        <v>3720270</v>
      </c>
    </row>
    <row r="10" spans="1:6" ht="9.75" customHeight="1">
      <c r="A10" s="136" t="s">
        <v>67</v>
      </c>
      <c r="B10" s="134">
        <v>903452</v>
      </c>
      <c r="C10" s="134">
        <v>1553211</v>
      </c>
      <c r="D10" s="134">
        <v>553506</v>
      </c>
      <c r="E10" s="134">
        <v>3010169</v>
      </c>
    </row>
    <row r="11" spans="1:6" ht="9.75" customHeight="1">
      <c r="A11" s="136" t="s">
        <v>65</v>
      </c>
      <c r="B11" s="134">
        <v>427053</v>
      </c>
      <c r="C11" s="134">
        <v>567323</v>
      </c>
      <c r="D11" s="134">
        <v>213062</v>
      </c>
      <c r="E11" s="134">
        <v>1207438</v>
      </c>
    </row>
    <row r="12" spans="1:6" ht="9.75" customHeight="1">
      <c r="A12" s="136" t="s">
        <v>64</v>
      </c>
      <c r="B12" s="134">
        <v>201951</v>
      </c>
      <c r="C12" s="134">
        <v>451221</v>
      </c>
      <c r="D12" s="134">
        <v>246768</v>
      </c>
      <c r="E12" s="134">
        <v>899940</v>
      </c>
    </row>
    <row r="13" spans="1:6" ht="9" customHeight="1">
      <c r="A13" s="136" t="s">
        <v>66</v>
      </c>
      <c r="B13" s="134">
        <v>275687</v>
      </c>
      <c r="C13" s="134">
        <v>406296</v>
      </c>
      <c r="D13" s="134">
        <v>135219</v>
      </c>
      <c r="E13" s="134">
        <v>817202</v>
      </c>
    </row>
    <row r="14" spans="1:6" ht="9" customHeight="1">
      <c r="A14" s="136" t="s">
        <v>62</v>
      </c>
      <c r="B14" s="134">
        <v>143466</v>
      </c>
      <c r="C14" s="134">
        <v>226757</v>
      </c>
      <c r="D14" s="134">
        <v>104544</v>
      </c>
      <c r="E14" s="134">
        <v>474767</v>
      </c>
    </row>
    <row r="15" spans="1:6" s="279" customFormat="1" ht="9" customHeight="1" thickBot="1">
      <c r="A15" s="180" t="s">
        <v>206</v>
      </c>
      <c r="B15" s="184">
        <v>1051678</v>
      </c>
      <c r="C15" s="184">
        <v>913673</v>
      </c>
      <c r="D15" s="184">
        <v>295350</v>
      </c>
      <c r="E15" s="184">
        <v>2260701</v>
      </c>
    </row>
    <row r="16" spans="1:6" ht="9.75" customHeight="1">
      <c r="A16" s="312" t="s">
        <v>2</v>
      </c>
      <c r="B16" s="314">
        <v>34970013</v>
      </c>
      <c r="C16" s="314">
        <v>30936923</v>
      </c>
      <c r="D16" s="314">
        <v>10233069</v>
      </c>
      <c r="E16" s="314">
        <v>76140005</v>
      </c>
      <c r="F16" s="291"/>
    </row>
    <row r="17" spans="1:6" ht="9" customHeight="1">
      <c r="A17" s="315"/>
      <c r="B17" s="316"/>
      <c r="C17" s="316"/>
      <c r="D17" s="316"/>
      <c r="E17" s="316"/>
      <c r="F17" s="291"/>
    </row>
    <row r="18" spans="1:6" ht="8.25" customHeight="1">
      <c r="A18" s="443" t="s">
        <v>379</v>
      </c>
      <c r="B18" s="443"/>
      <c r="C18" s="37"/>
      <c r="D18" s="37"/>
      <c r="E18" s="37"/>
    </row>
    <row r="19" spans="1:6" ht="9.75" customHeight="1">
      <c r="A19" s="53" t="s">
        <v>270</v>
      </c>
      <c r="B19" s="182">
        <v>49.148959839978708</v>
      </c>
      <c r="C19" s="182">
        <v>39.466130551763541</v>
      </c>
      <c r="D19" s="182">
        <v>11.384909608257743</v>
      </c>
      <c r="E19" s="183">
        <v>100</v>
      </c>
    </row>
    <row r="20" spans="1:6" ht="9.75" customHeight="1">
      <c r="A20" s="112" t="s">
        <v>271</v>
      </c>
      <c r="B20" s="147">
        <v>29.359523963828053</v>
      </c>
      <c r="C20" s="147">
        <v>46.628151096885858</v>
      </c>
      <c r="D20" s="147">
        <v>24.012324939286081</v>
      </c>
      <c r="E20" s="148">
        <v>100</v>
      </c>
    </row>
    <row r="21" spans="1:6" ht="9" customHeight="1">
      <c r="A21" s="136" t="s">
        <v>63</v>
      </c>
      <c r="B21" s="137">
        <v>17.055240614256491</v>
      </c>
      <c r="C21" s="137">
        <v>44.592838691815381</v>
      </c>
      <c r="D21" s="137">
        <v>38.351920693928129</v>
      </c>
      <c r="E21" s="149">
        <v>100</v>
      </c>
    </row>
    <row r="22" spans="1:6" ht="9" customHeight="1">
      <c r="A22" s="136" t="s">
        <v>67</v>
      </c>
      <c r="B22" s="137">
        <v>30.013331477402101</v>
      </c>
      <c r="C22" s="137">
        <v>51.598797276830631</v>
      </c>
      <c r="D22" s="137">
        <v>18.387871245767265</v>
      </c>
      <c r="E22" s="149">
        <v>100</v>
      </c>
    </row>
    <row r="23" spans="1:6" ht="9" customHeight="1">
      <c r="A23" s="136" t="s">
        <v>65</v>
      </c>
      <c r="B23" s="137">
        <v>35.368524098131743</v>
      </c>
      <c r="C23" s="137">
        <v>46.985683736970344</v>
      </c>
      <c r="D23" s="137">
        <v>17.645792164897909</v>
      </c>
      <c r="E23" s="149">
        <v>100</v>
      </c>
    </row>
    <row r="24" spans="1:6" ht="9.75" customHeight="1">
      <c r="A24" s="136" t="s">
        <v>64</v>
      </c>
      <c r="B24" s="137">
        <v>22.440496033068872</v>
      </c>
      <c r="C24" s="137">
        <v>50.139009267284486</v>
      </c>
      <c r="D24" s="137">
        <v>27.420494699646643</v>
      </c>
      <c r="E24" s="149">
        <v>100</v>
      </c>
    </row>
    <row r="25" spans="1:6" ht="9.75" customHeight="1">
      <c r="A25" s="136" t="s">
        <v>66</v>
      </c>
      <c r="B25" s="137">
        <v>33.735477886740362</v>
      </c>
      <c r="C25" s="137">
        <v>49.717939995252095</v>
      </c>
      <c r="D25" s="137">
        <v>16.546582118007542</v>
      </c>
      <c r="E25" s="149">
        <v>100</v>
      </c>
    </row>
    <row r="26" spans="1:6" ht="9.75" customHeight="1">
      <c r="A26" s="136" t="s">
        <v>62</v>
      </c>
      <c r="B26" s="137">
        <v>30.218191239070951</v>
      </c>
      <c r="C26" s="137">
        <v>47.761744181882904</v>
      </c>
      <c r="D26" s="137">
        <v>22.020064579046142</v>
      </c>
      <c r="E26" s="149">
        <v>100</v>
      </c>
    </row>
    <row r="27" spans="1:6" s="279" customFormat="1" ht="9.75" customHeight="1" thickBot="1">
      <c r="A27" s="136" t="s">
        <v>206</v>
      </c>
      <c r="B27" s="282">
        <v>46.519995346576131</v>
      </c>
      <c r="C27" s="282">
        <v>40.415472899777548</v>
      </c>
      <c r="D27" s="282">
        <v>13.064531753646325</v>
      </c>
      <c r="E27" s="283">
        <v>100</v>
      </c>
    </row>
    <row r="28" spans="1:6" ht="9" customHeight="1">
      <c r="A28" s="312" t="s">
        <v>213</v>
      </c>
      <c r="B28" s="317">
        <v>45.928566723892388</v>
      </c>
      <c r="C28" s="317">
        <v>40.63162722408542</v>
      </c>
      <c r="D28" s="317">
        <v>13.43980605202219</v>
      </c>
      <c r="E28" s="317">
        <v>100</v>
      </c>
      <c r="F28" s="291"/>
    </row>
    <row r="29" spans="1:6" ht="32.25" customHeight="1">
      <c r="A29" s="395" t="s">
        <v>584</v>
      </c>
      <c r="B29" s="398"/>
      <c r="C29" s="398"/>
      <c r="D29" s="398"/>
      <c r="E29" s="398"/>
    </row>
    <row r="30" spans="1:6" ht="10.5" customHeight="1">
      <c r="A30" s="395" t="s">
        <v>476</v>
      </c>
      <c r="B30" s="398"/>
      <c r="C30" s="398"/>
      <c r="D30" s="398"/>
      <c r="E30" s="398"/>
    </row>
    <row r="31" spans="1:6" ht="18" customHeight="1">
      <c r="A31" s="401" t="s">
        <v>342</v>
      </c>
      <c r="B31" s="401"/>
      <c r="C31" s="401"/>
      <c r="D31" s="401"/>
      <c r="E31" s="401"/>
    </row>
    <row r="32" spans="1:6" ht="13.5" customHeight="1"/>
    <row r="34" ht="13.5" customHeight="1"/>
    <row r="35" ht="36.75" customHeight="1"/>
    <row r="37" ht="24" customHeight="1"/>
    <row r="41" ht="12.75" customHeight="1"/>
    <row r="43" ht="13.5" customHeight="1"/>
    <row r="45" ht="12.75" customHeight="1"/>
    <row r="54" ht="12.75" customHeight="1"/>
    <row r="56" ht="13.5" customHeight="1"/>
    <row r="58" ht="12.75" customHeight="1"/>
    <row r="67" ht="12.75" customHeight="1"/>
    <row r="69" ht="13.5" customHeight="1"/>
  </sheetData>
  <mergeCells count="9">
    <mergeCell ref="A1:E1"/>
    <mergeCell ref="A31:E31"/>
    <mergeCell ref="A2:E2"/>
    <mergeCell ref="A4:E4"/>
    <mergeCell ref="A5:E5"/>
    <mergeCell ref="A30:E30"/>
    <mergeCell ref="A29:E29"/>
    <mergeCell ref="A3:E3"/>
    <mergeCell ref="A18:B18"/>
  </mergeCells>
  <phoneticPr fontId="3" type="noConversion"/>
  <pageMargins left="1.05" right="1.05" top="0.5" bottom="0.25" header="0" footer="0"/>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dimension ref="A1:F71"/>
  <sheetViews>
    <sheetView showGridLines="0" view="pageLayout" zoomScale="130" zoomScaleNormal="130" zoomScaleSheetLayoutView="100" zoomScalePageLayoutView="130" workbookViewId="0">
      <selection activeCell="A7" sqref="A7"/>
    </sheetView>
  </sheetViews>
  <sheetFormatPr defaultRowHeight="8.25"/>
  <cols>
    <col min="1" max="1" width="12.42578125" style="33" customWidth="1"/>
    <col min="2" max="2" width="10.5703125" style="33" customWidth="1"/>
    <col min="3" max="3" width="10.7109375" style="33" customWidth="1"/>
    <col min="4" max="5" width="10.5703125" style="33" customWidth="1"/>
    <col min="6" max="6" width="11.5703125" style="33" bestFit="1" customWidth="1"/>
    <col min="7" max="16384" width="9.140625" style="33"/>
  </cols>
  <sheetData>
    <row r="1" spans="1:5" ht="10.5" customHeight="1">
      <c r="A1" s="411" t="s">
        <v>383</v>
      </c>
      <c r="B1" s="411"/>
      <c r="C1" s="411"/>
      <c r="D1" s="411"/>
      <c r="E1" s="411"/>
    </row>
    <row r="2" spans="1:5" ht="21.75" customHeight="1">
      <c r="A2" s="388" t="s">
        <v>468</v>
      </c>
      <c r="B2" s="388"/>
      <c r="C2" s="388"/>
      <c r="D2" s="388"/>
      <c r="E2" s="388"/>
    </row>
    <row r="3" spans="1:5" ht="18" customHeight="1">
      <c r="A3" s="397" t="s">
        <v>500</v>
      </c>
      <c r="B3" s="397"/>
      <c r="C3" s="397"/>
      <c r="D3" s="397"/>
      <c r="E3" s="397"/>
    </row>
    <row r="4" spans="1:5" ht="7.5" customHeight="1">
      <c r="A4" s="393"/>
      <c r="B4" s="393"/>
      <c r="C4" s="393"/>
      <c r="D4" s="393"/>
      <c r="E4" s="393"/>
    </row>
    <row r="5" spans="1:5" ht="18" customHeight="1">
      <c r="A5" s="408" t="s">
        <v>501</v>
      </c>
      <c r="B5" s="443"/>
      <c r="C5" s="443"/>
      <c r="D5" s="443"/>
      <c r="E5" s="443"/>
    </row>
    <row r="6" spans="1:5" ht="18.75" customHeight="1">
      <c r="B6" s="198" t="s">
        <v>430</v>
      </c>
      <c r="C6" s="102" t="s">
        <v>38</v>
      </c>
      <c r="D6" s="102" t="s">
        <v>39</v>
      </c>
      <c r="E6" s="102" t="s">
        <v>2</v>
      </c>
    </row>
    <row r="7" spans="1:5" ht="9" customHeight="1">
      <c r="A7" s="53" t="s">
        <v>270</v>
      </c>
      <c r="B7" s="132">
        <v>62942603</v>
      </c>
      <c r="C7" s="132">
        <v>5378137</v>
      </c>
      <c r="D7" s="132">
        <v>2904023</v>
      </c>
      <c r="E7" s="132">
        <v>71224763</v>
      </c>
    </row>
    <row r="8" spans="1:5" ht="9" customHeight="1">
      <c r="A8" s="53" t="s">
        <v>271</v>
      </c>
      <c r="B8" s="132">
        <v>2265231</v>
      </c>
      <c r="C8" s="132">
        <v>99117</v>
      </c>
      <c r="D8" s="132">
        <v>261584</v>
      </c>
      <c r="E8" s="132">
        <v>2625932</v>
      </c>
    </row>
    <row r="9" spans="1:5" ht="9.75" customHeight="1">
      <c r="A9" s="136" t="s">
        <v>63</v>
      </c>
      <c r="B9" s="134">
        <v>707524</v>
      </c>
      <c r="C9" s="134">
        <v>33477</v>
      </c>
      <c r="D9" s="134">
        <v>103391</v>
      </c>
      <c r="E9" s="134">
        <v>844392</v>
      </c>
    </row>
    <row r="10" spans="1:5" ht="8.25" customHeight="1">
      <c r="A10" s="136" t="s">
        <v>67</v>
      </c>
      <c r="B10" s="134">
        <v>583047</v>
      </c>
      <c r="C10" s="134">
        <v>22706</v>
      </c>
      <c r="D10" s="134">
        <v>53480</v>
      </c>
      <c r="E10" s="134">
        <v>659233</v>
      </c>
    </row>
    <row r="11" spans="1:5" ht="9" customHeight="1">
      <c r="A11" s="136" t="s">
        <v>65</v>
      </c>
      <c r="B11" s="134">
        <v>165877</v>
      </c>
      <c r="C11" s="134">
        <v>16653</v>
      </c>
      <c r="D11" s="134">
        <v>26344</v>
      </c>
      <c r="E11" s="134">
        <v>208874</v>
      </c>
    </row>
    <row r="12" spans="1:5" ht="9" customHeight="1">
      <c r="A12" s="136" t="s">
        <v>64</v>
      </c>
      <c r="B12" s="134">
        <v>137121</v>
      </c>
      <c r="C12" s="134">
        <v>9097</v>
      </c>
      <c r="D12" s="134">
        <v>21719</v>
      </c>
      <c r="E12" s="134">
        <v>167937</v>
      </c>
    </row>
    <row r="13" spans="1:5" ht="9" customHeight="1">
      <c r="A13" s="136" t="s">
        <v>66</v>
      </c>
      <c r="B13" s="134">
        <v>145401</v>
      </c>
      <c r="C13" s="134">
        <v>7470</v>
      </c>
      <c r="D13" s="134">
        <v>15697</v>
      </c>
      <c r="E13" s="134">
        <v>168568</v>
      </c>
    </row>
    <row r="14" spans="1:5" ht="9" customHeight="1">
      <c r="A14" s="136" t="s">
        <v>62</v>
      </c>
      <c r="B14" s="134">
        <v>94625</v>
      </c>
      <c r="C14" s="134" t="s">
        <v>570</v>
      </c>
      <c r="D14" s="134">
        <v>5384</v>
      </c>
      <c r="E14" s="134">
        <v>100881</v>
      </c>
    </row>
    <row r="15" spans="1:5" s="279" customFormat="1" ht="9" customHeight="1" thickBot="1">
      <c r="A15" s="180" t="s">
        <v>206</v>
      </c>
      <c r="B15" s="184">
        <v>431636</v>
      </c>
      <c r="C15" s="184">
        <v>8842</v>
      </c>
      <c r="D15" s="184">
        <v>35569</v>
      </c>
      <c r="E15" s="184">
        <v>476047</v>
      </c>
    </row>
    <row r="16" spans="1:5" ht="9" customHeight="1">
      <c r="A16" s="312" t="s">
        <v>2</v>
      </c>
      <c r="B16" s="314">
        <v>65207834</v>
      </c>
      <c r="C16" s="314">
        <v>5477254</v>
      </c>
      <c r="D16" s="314">
        <v>3165607</v>
      </c>
      <c r="E16" s="314">
        <v>73850695</v>
      </c>
    </row>
    <row r="17" spans="1:6" ht="9" customHeight="1">
      <c r="A17" s="180"/>
      <c r="B17" s="184"/>
      <c r="C17" s="184"/>
      <c r="D17" s="184"/>
      <c r="E17" s="184"/>
    </row>
    <row r="18" spans="1:6" ht="9" customHeight="1">
      <c r="A18" s="444" t="s">
        <v>379</v>
      </c>
      <c r="B18" s="444"/>
      <c r="C18" s="37"/>
      <c r="D18" s="37"/>
      <c r="E18" s="37"/>
    </row>
    <row r="19" spans="1:6" ht="9" customHeight="1">
      <c r="A19" s="53" t="s">
        <v>270</v>
      </c>
      <c r="B19" s="182">
        <v>88.371797039184244</v>
      </c>
      <c r="C19" s="182">
        <v>7.5509370245289542</v>
      </c>
      <c r="D19" s="182">
        <v>4.0772659362867936</v>
      </c>
      <c r="E19" s="185">
        <v>100</v>
      </c>
    </row>
    <row r="20" spans="1:6" ht="9" customHeight="1">
      <c r="A20" s="112" t="s">
        <v>271</v>
      </c>
      <c r="B20" s="147">
        <v>86.263886498203306</v>
      </c>
      <c r="C20" s="147">
        <v>3.7745455708677911</v>
      </c>
      <c r="D20" s="147">
        <v>9.9615679309289042</v>
      </c>
      <c r="E20" s="150">
        <v>100</v>
      </c>
    </row>
    <row r="21" spans="1:6" ht="9.75" customHeight="1">
      <c r="A21" s="136" t="s">
        <v>63</v>
      </c>
      <c r="B21" s="137">
        <v>83.790940700527713</v>
      </c>
      <c r="C21" s="137">
        <v>3.9646278032004094</v>
      </c>
      <c r="D21" s="137">
        <v>12.244431496271874</v>
      </c>
      <c r="E21" s="151">
        <v>100</v>
      </c>
    </row>
    <row r="22" spans="1:6" ht="9" customHeight="1">
      <c r="A22" s="136" t="s">
        <v>67</v>
      </c>
      <c r="B22" s="137">
        <v>88.443236306434898</v>
      </c>
      <c r="C22" s="137">
        <v>3.444305731054119</v>
      </c>
      <c r="D22" s="137">
        <v>8.1124579625109785</v>
      </c>
      <c r="E22" s="151">
        <v>100</v>
      </c>
    </row>
    <row r="23" spans="1:6" ht="9.75" customHeight="1">
      <c r="A23" s="136" t="s">
        <v>65</v>
      </c>
      <c r="B23" s="137">
        <v>79.414862548713572</v>
      </c>
      <c r="C23" s="137">
        <v>7.972749121479934</v>
      </c>
      <c r="D23" s="137">
        <v>12.612388329806484</v>
      </c>
      <c r="E23" s="151">
        <v>100</v>
      </c>
    </row>
    <row r="24" spans="1:6" ht="9.75" customHeight="1">
      <c r="A24" s="136" t="s">
        <v>64</v>
      </c>
      <c r="B24" s="137">
        <v>81.650261705282333</v>
      </c>
      <c r="C24" s="137">
        <v>5.4169122944913868</v>
      </c>
      <c r="D24" s="137">
        <v>12.932826000226274</v>
      </c>
      <c r="E24" s="151">
        <v>100</v>
      </c>
    </row>
    <row r="25" spans="1:6" ht="9" customHeight="1">
      <c r="A25" s="136" t="s">
        <v>66</v>
      </c>
      <c r="B25" s="137">
        <v>86.256584879692468</v>
      </c>
      <c r="C25" s="137">
        <v>4.4314460633097621</v>
      </c>
      <c r="D25" s="137">
        <v>9.3119690569977696</v>
      </c>
      <c r="E25" s="151">
        <v>100</v>
      </c>
    </row>
    <row r="26" spans="1:6" ht="9" customHeight="1">
      <c r="A26" s="136" t="s">
        <v>62</v>
      </c>
      <c r="B26" s="137">
        <v>93.798634034159065</v>
      </c>
      <c r="C26" s="137">
        <v>0.86438477017476045</v>
      </c>
      <c r="D26" s="137">
        <v>5.3369811956661808</v>
      </c>
      <c r="E26" s="151">
        <v>100</v>
      </c>
    </row>
    <row r="27" spans="1:6" s="279" customFormat="1" ht="9" customHeight="1" thickBot="1">
      <c r="A27" s="136" t="s">
        <v>206</v>
      </c>
      <c r="B27" s="282">
        <v>90.670879135883638</v>
      </c>
      <c r="C27" s="282">
        <v>1.8573796284820614</v>
      </c>
      <c r="D27" s="282">
        <v>7.4717412356342967</v>
      </c>
      <c r="E27" s="250">
        <v>100</v>
      </c>
    </row>
    <row r="28" spans="1:6" ht="9.75" customHeight="1">
      <c r="A28" s="312" t="s">
        <v>213</v>
      </c>
      <c r="B28" s="317">
        <v>88.296845412219881</v>
      </c>
      <c r="C28" s="317">
        <v>7.4166587057846911</v>
      </c>
      <c r="D28" s="317">
        <v>4.2864958819954238</v>
      </c>
      <c r="E28" s="317">
        <v>100</v>
      </c>
      <c r="F28" s="291"/>
    </row>
    <row r="29" spans="1:6" ht="32.25" customHeight="1">
      <c r="A29" s="429" t="s">
        <v>573</v>
      </c>
      <c r="B29" s="427"/>
      <c r="C29" s="427"/>
      <c r="D29" s="427"/>
      <c r="E29" s="427"/>
      <c r="F29" s="291"/>
    </row>
    <row r="30" spans="1:6" ht="10.5" customHeight="1">
      <c r="A30" s="395" t="s">
        <v>476</v>
      </c>
      <c r="B30" s="398"/>
      <c r="C30" s="398"/>
      <c r="D30" s="398"/>
      <c r="E30" s="398"/>
    </row>
    <row r="31" spans="1:6" ht="18" customHeight="1">
      <c r="A31" s="439" t="s">
        <v>342</v>
      </c>
      <c r="B31" s="439"/>
      <c r="C31" s="439"/>
      <c r="D31" s="439"/>
      <c r="E31" s="439"/>
    </row>
    <row r="33" spans="2:5" ht="12.75" customHeight="1">
      <c r="B33" s="37"/>
      <c r="C33" s="37"/>
      <c r="D33" s="37"/>
      <c r="E33" s="37"/>
    </row>
    <row r="34" spans="2:5">
      <c r="B34" s="37"/>
      <c r="C34" s="37"/>
      <c r="D34" s="37"/>
      <c r="E34" s="37"/>
    </row>
    <row r="35" spans="2:5" ht="13.5" customHeight="1"/>
    <row r="38" spans="2:5" ht="24" customHeight="1"/>
    <row r="41" spans="2:5" ht="12.75" customHeight="1"/>
    <row r="43" spans="2:5" ht="13.5" customHeight="1"/>
    <row r="45" spans="2:5" ht="12.75" customHeight="1"/>
    <row r="49" ht="24" customHeight="1"/>
    <row r="55" ht="12.75" customHeight="1"/>
    <row r="57" ht="13.5" customHeight="1"/>
    <row r="60" ht="24" customHeight="1"/>
    <row r="63" ht="12.75" customHeight="1"/>
    <row r="65" ht="13.5" customHeight="1"/>
    <row r="67" ht="12.75" customHeight="1"/>
    <row r="71" ht="24" customHeight="1"/>
  </sheetData>
  <mergeCells count="9">
    <mergeCell ref="A1:E1"/>
    <mergeCell ref="A31:E31"/>
    <mergeCell ref="A18:B18"/>
    <mergeCell ref="A2:E2"/>
    <mergeCell ref="A4:E4"/>
    <mergeCell ref="A5:E5"/>
    <mergeCell ref="A30:E30"/>
    <mergeCell ref="A29:E29"/>
    <mergeCell ref="A3:E3"/>
  </mergeCells>
  <phoneticPr fontId="3" type="noConversion"/>
  <pageMargins left="1.05" right="1.05" top="0.5" bottom="0.25" header="0" footer="0"/>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dimension ref="A1:J90"/>
  <sheetViews>
    <sheetView showGridLines="0" view="pageLayout" zoomScale="130" zoomScaleNormal="100" zoomScaleSheetLayoutView="100" zoomScalePageLayoutView="130" workbookViewId="0">
      <selection activeCell="B18" sqref="B18:J18"/>
    </sheetView>
  </sheetViews>
  <sheetFormatPr defaultRowHeight="8.25"/>
  <cols>
    <col min="1" max="1" width="13.28515625" style="211" customWidth="1"/>
    <col min="2" max="3" width="8.5703125" style="211" customWidth="1"/>
    <col min="4" max="4" width="8.7109375" style="211" customWidth="1"/>
    <col min="5" max="5" width="8.5703125" style="211" customWidth="1"/>
    <col min="6" max="6" width="0.85546875" style="217" customWidth="1"/>
    <col min="7" max="8" width="8.5703125" style="211" customWidth="1"/>
    <col min="9" max="9" width="8.7109375" style="211" customWidth="1"/>
    <col min="10" max="10" width="8.5703125" style="211" customWidth="1"/>
    <col min="11" max="16384" width="9.140625" style="211"/>
  </cols>
  <sheetData>
    <row r="1" spans="1:10" ht="10.5" customHeight="1">
      <c r="A1" s="411" t="s">
        <v>384</v>
      </c>
      <c r="B1" s="411"/>
      <c r="C1" s="411"/>
      <c r="D1" s="411"/>
      <c r="E1" s="411"/>
      <c r="F1" s="411"/>
      <c r="G1" s="411"/>
      <c r="H1" s="411"/>
      <c r="I1" s="411"/>
      <c r="J1" s="411"/>
    </row>
    <row r="2" spans="1:10" ht="12.75" customHeight="1">
      <c r="A2" s="388" t="s">
        <v>472</v>
      </c>
      <c r="B2" s="388"/>
      <c r="C2" s="388"/>
      <c r="D2" s="388"/>
      <c r="E2" s="388"/>
      <c r="F2" s="388"/>
      <c r="G2" s="388"/>
      <c r="H2" s="388"/>
      <c r="I2" s="388"/>
      <c r="J2" s="388"/>
    </row>
    <row r="3" spans="1:10" ht="28.5" customHeight="1">
      <c r="A3" s="397" t="s">
        <v>502</v>
      </c>
      <c r="B3" s="397"/>
      <c r="C3" s="397"/>
      <c r="D3" s="397"/>
      <c r="E3" s="397"/>
      <c r="F3" s="397"/>
      <c r="G3" s="397"/>
      <c r="H3" s="397"/>
      <c r="I3" s="397"/>
      <c r="J3" s="397"/>
    </row>
    <row r="4" spans="1:10" ht="7.5" customHeight="1">
      <c r="A4" s="393"/>
      <c r="B4" s="393"/>
      <c r="C4" s="393"/>
      <c r="D4" s="393"/>
      <c r="E4" s="393"/>
      <c r="F4" s="393"/>
      <c r="G4" s="393"/>
      <c r="H4" s="393"/>
      <c r="I4" s="393"/>
      <c r="J4" s="393"/>
    </row>
    <row r="5" spans="1:10" ht="18" customHeight="1">
      <c r="A5" s="408" t="s">
        <v>503</v>
      </c>
      <c r="B5" s="404"/>
      <c r="C5" s="404"/>
      <c r="D5" s="404"/>
      <c r="E5" s="404"/>
      <c r="F5" s="404"/>
      <c r="G5" s="404"/>
      <c r="H5" s="404"/>
      <c r="I5" s="404"/>
      <c r="J5" s="404"/>
    </row>
    <row r="6" spans="1:10" ht="9.1999999999999993" customHeight="1">
      <c r="A6" s="208"/>
      <c r="B6" s="445" t="s">
        <v>390</v>
      </c>
      <c r="C6" s="445"/>
      <c r="D6" s="445"/>
      <c r="E6" s="445"/>
      <c r="F6" s="229"/>
      <c r="G6" s="445" t="s">
        <v>391</v>
      </c>
      <c r="H6" s="445"/>
      <c r="I6" s="445"/>
      <c r="J6" s="445"/>
    </row>
    <row r="7" spans="1:10" ht="18.75" customHeight="1">
      <c r="A7" s="208"/>
      <c r="B7" s="442" t="s">
        <v>387</v>
      </c>
      <c r="C7" s="446" t="s">
        <v>385</v>
      </c>
      <c r="D7" s="446"/>
      <c r="E7" s="262"/>
      <c r="F7" s="160"/>
      <c r="G7" s="442" t="s">
        <v>387</v>
      </c>
      <c r="H7" s="446" t="s">
        <v>385</v>
      </c>
      <c r="I7" s="446"/>
      <c r="J7" s="262"/>
    </row>
    <row r="8" spans="1:10" ht="27" customHeight="1">
      <c r="B8" s="442"/>
      <c r="C8" s="225" t="s">
        <v>386</v>
      </c>
      <c r="D8" s="225" t="s">
        <v>441</v>
      </c>
      <c r="E8" s="210" t="s">
        <v>2</v>
      </c>
      <c r="F8" s="216"/>
      <c r="G8" s="442"/>
      <c r="H8" s="224" t="s">
        <v>386</v>
      </c>
      <c r="I8" s="224" t="s">
        <v>441</v>
      </c>
      <c r="J8" s="209" t="s">
        <v>2</v>
      </c>
    </row>
    <row r="9" spans="1:10" ht="9.1999999999999993" customHeight="1">
      <c r="A9" s="53" t="s">
        <v>270</v>
      </c>
      <c r="B9" s="108">
        <v>41515181</v>
      </c>
      <c r="C9" s="108">
        <v>7995246</v>
      </c>
      <c r="D9" s="108">
        <v>1920348</v>
      </c>
      <c r="E9" s="108">
        <v>51430775</v>
      </c>
      <c r="F9" s="229"/>
      <c r="G9" s="108">
        <v>183171736</v>
      </c>
      <c r="H9" s="108">
        <v>13923931</v>
      </c>
      <c r="I9" s="108">
        <v>2889915</v>
      </c>
      <c r="J9" s="108">
        <v>199985582</v>
      </c>
    </row>
    <row r="10" spans="1:10" ht="9.1999999999999993" customHeight="1">
      <c r="A10" s="53" t="s">
        <v>271</v>
      </c>
      <c r="B10" s="108">
        <v>426338</v>
      </c>
      <c r="C10" s="108">
        <v>1306055</v>
      </c>
      <c r="D10" s="108">
        <v>663141</v>
      </c>
      <c r="E10" s="108">
        <v>2395534</v>
      </c>
      <c r="F10" s="229"/>
      <c r="G10" s="108">
        <v>5810068</v>
      </c>
      <c r="H10" s="108">
        <v>12163586</v>
      </c>
      <c r="I10" s="108">
        <v>19781988</v>
      </c>
      <c r="J10" s="108">
        <v>37755642</v>
      </c>
    </row>
    <row r="11" spans="1:10" ht="9.1999999999999993" customHeight="1">
      <c r="A11" s="136" t="s">
        <v>63</v>
      </c>
      <c r="B11" s="110">
        <v>18285</v>
      </c>
      <c r="C11" s="110">
        <v>522013</v>
      </c>
      <c r="D11" s="110">
        <v>258446</v>
      </c>
      <c r="E11" s="110">
        <v>798744</v>
      </c>
      <c r="F11" s="229"/>
      <c r="G11" s="110">
        <v>399358</v>
      </c>
      <c r="H11" s="110">
        <v>2480568</v>
      </c>
      <c r="I11" s="110">
        <v>7967314</v>
      </c>
      <c r="J11" s="110">
        <v>10847240</v>
      </c>
    </row>
    <row r="12" spans="1:10" ht="9.1999999999999993" customHeight="1">
      <c r="A12" s="136" t="s">
        <v>67</v>
      </c>
      <c r="B12" s="110">
        <v>140431</v>
      </c>
      <c r="C12" s="110">
        <v>268507</v>
      </c>
      <c r="D12" s="110">
        <v>171171</v>
      </c>
      <c r="E12" s="110">
        <v>580109</v>
      </c>
      <c r="F12" s="229"/>
      <c r="G12" s="110">
        <v>960700</v>
      </c>
      <c r="H12" s="110">
        <v>3920271</v>
      </c>
      <c r="I12" s="110">
        <v>4642911</v>
      </c>
      <c r="J12" s="110">
        <v>9523882</v>
      </c>
    </row>
    <row r="13" spans="1:10" ht="9.1999999999999993" customHeight="1">
      <c r="A13" s="136" t="s">
        <v>65</v>
      </c>
      <c r="B13" s="110">
        <v>44940</v>
      </c>
      <c r="C13" s="110">
        <v>86473</v>
      </c>
      <c r="D13" s="110">
        <v>66126</v>
      </c>
      <c r="E13" s="110">
        <v>197539</v>
      </c>
      <c r="F13" s="229"/>
      <c r="G13" s="110">
        <v>1178640</v>
      </c>
      <c r="H13" s="110">
        <v>859014</v>
      </c>
      <c r="I13" s="110">
        <v>1523178</v>
      </c>
      <c r="J13" s="110">
        <v>3560832</v>
      </c>
    </row>
    <row r="14" spans="1:10" ht="9.1999999999999993" customHeight="1">
      <c r="A14" s="136" t="s">
        <v>64</v>
      </c>
      <c r="B14" s="110">
        <v>28583</v>
      </c>
      <c r="C14" s="110">
        <v>77553</v>
      </c>
      <c r="D14" s="110">
        <v>46864</v>
      </c>
      <c r="E14" s="110">
        <v>153000</v>
      </c>
      <c r="F14" s="229"/>
      <c r="G14" s="110">
        <v>187695</v>
      </c>
      <c r="H14" s="110">
        <v>721915</v>
      </c>
      <c r="I14" s="110">
        <v>2008312</v>
      </c>
      <c r="J14" s="110">
        <v>2917922</v>
      </c>
    </row>
    <row r="15" spans="1:10" ht="9.1999999999999993" customHeight="1">
      <c r="A15" s="136" t="s">
        <v>66</v>
      </c>
      <c r="B15" s="110">
        <v>22965</v>
      </c>
      <c r="C15" s="110">
        <v>104763</v>
      </c>
      <c r="D15" s="110">
        <v>30968</v>
      </c>
      <c r="E15" s="110">
        <v>158696</v>
      </c>
      <c r="F15" s="229"/>
      <c r="G15" s="110">
        <v>401996</v>
      </c>
      <c r="H15" s="110">
        <v>921214</v>
      </c>
      <c r="I15" s="110">
        <v>1211133</v>
      </c>
      <c r="J15" s="110">
        <v>2534343</v>
      </c>
    </row>
    <row r="16" spans="1:10" ht="9.1999999999999993" customHeight="1">
      <c r="A16" s="136" t="s">
        <v>62</v>
      </c>
      <c r="B16" s="110">
        <v>6430</v>
      </c>
      <c r="C16" s="110">
        <v>48820</v>
      </c>
      <c r="D16" s="110">
        <v>26932</v>
      </c>
      <c r="E16" s="110">
        <v>82182</v>
      </c>
      <c r="F16" s="229"/>
      <c r="G16" s="110">
        <v>157423</v>
      </c>
      <c r="H16" s="110">
        <v>640042</v>
      </c>
      <c r="I16" s="110">
        <v>576779</v>
      </c>
      <c r="J16" s="110">
        <v>1374244</v>
      </c>
    </row>
    <row r="17" spans="1:10" s="279" customFormat="1" ht="9.1999999999999993" customHeight="1" thickBot="1">
      <c r="A17" s="315" t="s">
        <v>206</v>
      </c>
      <c r="B17" s="318">
        <v>164704</v>
      </c>
      <c r="C17" s="318">
        <v>197926</v>
      </c>
      <c r="D17" s="318">
        <v>62634</v>
      </c>
      <c r="E17" s="318">
        <v>425264</v>
      </c>
      <c r="F17" s="229"/>
      <c r="G17" s="318">
        <v>2524256</v>
      </c>
      <c r="H17" s="318">
        <v>2620562</v>
      </c>
      <c r="I17" s="318">
        <v>1852361</v>
      </c>
      <c r="J17" s="318">
        <v>6997179</v>
      </c>
    </row>
    <row r="18" spans="1:10" ht="9.1999999999999993" customHeight="1">
      <c r="A18" s="312" t="s">
        <v>2</v>
      </c>
      <c r="B18" s="319">
        <v>41941519</v>
      </c>
      <c r="C18" s="319">
        <v>9301301</v>
      </c>
      <c r="D18" s="319">
        <v>2583489</v>
      </c>
      <c r="E18" s="319">
        <v>53826309</v>
      </c>
      <c r="F18" s="229"/>
      <c r="G18" s="319">
        <v>188981804</v>
      </c>
      <c r="H18" s="319">
        <v>26087517</v>
      </c>
      <c r="I18" s="319">
        <v>22671903</v>
      </c>
      <c r="J18" s="319">
        <v>237741224</v>
      </c>
    </row>
    <row r="19" spans="1:10" ht="9.1999999999999993" customHeight="1">
      <c r="A19" s="180"/>
      <c r="B19" s="178"/>
      <c r="C19" s="178"/>
      <c r="D19" s="178"/>
      <c r="E19" s="178"/>
      <c r="F19" s="178"/>
      <c r="G19" s="178"/>
      <c r="H19" s="178"/>
      <c r="I19" s="178"/>
      <c r="J19" s="178"/>
    </row>
    <row r="20" spans="1:10" ht="9.1999999999999993" customHeight="1">
      <c r="A20" s="444" t="s">
        <v>379</v>
      </c>
      <c r="B20" s="444"/>
      <c r="C20" s="444"/>
      <c r="D20" s="37"/>
      <c r="E20" s="37"/>
      <c r="F20" s="37"/>
      <c r="G20" s="37"/>
      <c r="H20" s="155"/>
      <c r="I20" s="155"/>
      <c r="J20" s="155"/>
    </row>
    <row r="21" spans="1:10" ht="9.1999999999999993" customHeight="1">
      <c r="A21" s="53" t="s">
        <v>270</v>
      </c>
      <c r="B21" s="109">
        <v>80.720504406165375</v>
      </c>
      <c r="C21" s="109">
        <v>15.545645578935957</v>
      </c>
      <c r="D21" s="109">
        <v>3.7338500148986671</v>
      </c>
      <c r="E21" s="109">
        <v>100</v>
      </c>
      <c r="F21" s="229"/>
      <c r="G21" s="109">
        <v>91.592470901227273</v>
      </c>
      <c r="H21" s="109">
        <v>6.9624674242766158</v>
      </c>
      <c r="I21" s="109">
        <v>1.4450616744961144</v>
      </c>
      <c r="J21" s="243">
        <v>100</v>
      </c>
    </row>
    <row r="22" spans="1:10" ht="9.1999999999999993" customHeight="1">
      <c r="A22" s="121" t="s">
        <v>271</v>
      </c>
      <c r="B22" s="109">
        <v>17.797200958116228</v>
      </c>
      <c r="C22" s="109">
        <v>54.520411732832848</v>
      </c>
      <c r="D22" s="109">
        <v>27.682387309050927</v>
      </c>
      <c r="E22" s="161">
        <v>100</v>
      </c>
      <c r="F22" s="229"/>
      <c r="G22" s="109">
        <v>15.388608674698208</v>
      </c>
      <c r="H22" s="109">
        <v>32.216604871928809</v>
      </c>
      <c r="I22" s="109">
        <v>52.39478645337298</v>
      </c>
      <c r="J22" s="244">
        <v>100</v>
      </c>
    </row>
    <row r="23" spans="1:10" ht="9.1999999999999993" customHeight="1">
      <c r="A23" s="136" t="s">
        <v>63</v>
      </c>
      <c r="B23" s="111">
        <v>2.2892190739460956</v>
      </c>
      <c r="C23" s="111">
        <v>65.354231142894349</v>
      </c>
      <c r="D23" s="111">
        <v>32.356549783159558</v>
      </c>
      <c r="E23" s="111">
        <v>100</v>
      </c>
      <c r="F23" s="229"/>
      <c r="G23" s="111">
        <v>3.6816554257119787</v>
      </c>
      <c r="H23" s="111">
        <v>22.868195043163052</v>
      </c>
      <c r="I23" s="111">
        <v>73.450149531124964</v>
      </c>
      <c r="J23" s="245">
        <v>100</v>
      </c>
    </row>
    <row r="24" spans="1:10" ht="9.1999999999999993" customHeight="1">
      <c r="A24" s="136" t="s">
        <v>67</v>
      </c>
      <c r="B24" s="111">
        <v>24.207692002709834</v>
      </c>
      <c r="C24" s="111">
        <v>46.28561184191247</v>
      </c>
      <c r="D24" s="111">
        <v>29.5066961553777</v>
      </c>
      <c r="E24" s="111">
        <v>100</v>
      </c>
      <c r="F24" s="229"/>
      <c r="G24" s="111">
        <v>10.087273235850676</v>
      </c>
      <c r="H24" s="111">
        <v>41.162532253129555</v>
      </c>
      <c r="I24" s="111">
        <v>48.750194511019771</v>
      </c>
      <c r="J24" s="245">
        <v>100</v>
      </c>
    </row>
    <row r="25" spans="1:10" ht="9.1999999999999993" customHeight="1">
      <c r="A25" s="136" t="s">
        <v>65</v>
      </c>
      <c r="B25" s="111">
        <v>22.749937986929162</v>
      </c>
      <c r="C25" s="111">
        <v>43.775153260875065</v>
      </c>
      <c r="D25" s="111">
        <v>33.474908752195766</v>
      </c>
      <c r="E25" s="111">
        <v>100</v>
      </c>
      <c r="F25" s="229"/>
      <c r="G25" s="111">
        <v>33.10012940795859</v>
      </c>
      <c r="H25" s="111">
        <v>24.123968780329989</v>
      </c>
      <c r="I25" s="111">
        <v>42.775901811711421</v>
      </c>
      <c r="J25" s="245">
        <v>100</v>
      </c>
    </row>
    <row r="26" spans="1:10" ht="9.1999999999999993" customHeight="1">
      <c r="A26" s="136" t="s">
        <v>64</v>
      </c>
      <c r="B26" s="111">
        <v>18.681699346405228</v>
      </c>
      <c r="C26" s="111">
        <v>50.688235294117646</v>
      </c>
      <c r="D26" s="111">
        <v>30.630065359477125</v>
      </c>
      <c r="E26" s="111">
        <v>100</v>
      </c>
      <c r="F26" s="229"/>
      <c r="G26" s="111">
        <v>6.4324885997638042</v>
      </c>
      <c r="H26" s="111">
        <v>24.740723021383026</v>
      </c>
      <c r="I26" s="111">
        <v>68.826788378853166</v>
      </c>
      <c r="J26" s="245">
        <v>100</v>
      </c>
    </row>
    <row r="27" spans="1:10" ht="9.1999999999999993" customHeight="1">
      <c r="A27" s="136" t="s">
        <v>66</v>
      </c>
      <c r="B27" s="111">
        <v>14.471064173010031</v>
      </c>
      <c r="C27" s="111">
        <v>66.014896405706509</v>
      </c>
      <c r="D27" s="111">
        <v>19.51403942128346</v>
      </c>
      <c r="E27" s="111">
        <v>100</v>
      </c>
      <c r="F27" s="229"/>
      <c r="G27" s="111">
        <v>15.861941339431956</v>
      </c>
      <c r="H27" s="111">
        <v>36.349223447654879</v>
      </c>
      <c r="I27" s="111">
        <v>47.78883521291317</v>
      </c>
      <c r="J27" s="245">
        <v>100</v>
      </c>
    </row>
    <row r="28" spans="1:10" ht="9.1999999999999993" customHeight="1">
      <c r="A28" s="136" t="s">
        <v>62</v>
      </c>
      <c r="B28" s="111">
        <v>7.8240977342970472</v>
      </c>
      <c r="C28" s="111">
        <v>59.404735830230457</v>
      </c>
      <c r="D28" s="111">
        <v>32.771166435472487</v>
      </c>
      <c r="E28" s="111">
        <v>100</v>
      </c>
      <c r="F28" s="229"/>
      <c r="G28" s="111">
        <v>11.455243755839575</v>
      </c>
      <c r="H28" s="111">
        <v>46.574116386900727</v>
      </c>
      <c r="I28" s="111">
        <v>41.970639857259698</v>
      </c>
      <c r="J28" s="245">
        <v>100</v>
      </c>
    </row>
    <row r="29" spans="1:10" s="279" customFormat="1" ht="9.1999999999999993" customHeight="1" thickBot="1">
      <c r="A29" s="136" t="s">
        <v>206</v>
      </c>
      <c r="B29" s="284">
        <v>38.729824297377625</v>
      </c>
      <c r="C29" s="284">
        <v>46.541912788291505</v>
      </c>
      <c r="D29" s="284">
        <v>14.728262914330861</v>
      </c>
      <c r="E29" s="284">
        <v>100</v>
      </c>
      <c r="F29" s="229"/>
      <c r="G29" s="284">
        <v>36.075338361359627</v>
      </c>
      <c r="H29" s="284">
        <v>37.451693032292013</v>
      </c>
      <c r="I29" s="284">
        <v>26.472968606348356</v>
      </c>
      <c r="J29" s="285">
        <v>100</v>
      </c>
    </row>
    <row r="30" spans="1:10" ht="9.1999999999999993" customHeight="1">
      <c r="A30" s="312" t="s">
        <v>213</v>
      </c>
      <c r="B30" s="320">
        <v>77.920109662358612</v>
      </c>
      <c r="C30" s="320">
        <v>17.280213287520791</v>
      </c>
      <c r="D30" s="320">
        <v>4.7996770501206019</v>
      </c>
      <c r="E30" s="320">
        <v>100</v>
      </c>
      <c r="F30" s="229"/>
      <c r="G30" s="320">
        <v>79.490548933995555</v>
      </c>
      <c r="H30" s="320">
        <v>10.973072553879003</v>
      </c>
      <c r="I30" s="320">
        <v>9.5363785121254363</v>
      </c>
      <c r="J30" s="320">
        <v>100</v>
      </c>
    </row>
    <row r="31" spans="1:10" ht="10.5" customHeight="1">
      <c r="A31" s="398" t="s">
        <v>372</v>
      </c>
      <c r="B31" s="398"/>
      <c r="C31" s="398"/>
      <c r="D31" s="398"/>
      <c r="E31" s="398"/>
      <c r="F31" s="398"/>
      <c r="G31" s="398"/>
      <c r="H31" s="398"/>
      <c r="I31" s="398"/>
      <c r="J31" s="398"/>
    </row>
    <row r="32" spans="1:10" ht="10.5" customHeight="1">
      <c r="A32" s="395" t="s">
        <v>476</v>
      </c>
      <c r="B32" s="398"/>
      <c r="C32" s="398"/>
      <c r="D32" s="398"/>
      <c r="E32" s="398"/>
      <c r="F32" s="398"/>
      <c r="G32" s="398"/>
      <c r="H32" s="398"/>
      <c r="I32" s="398"/>
      <c r="J32" s="398"/>
    </row>
    <row r="33" spans="1:10" ht="18" customHeight="1">
      <c r="A33" s="439" t="s">
        <v>342</v>
      </c>
      <c r="B33" s="439"/>
      <c r="C33" s="439"/>
      <c r="D33" s="439"/>
      <c r="E33" s="439"/>
      <c r="F33" s="439"/>
      <c r="G33" s="439"/>
      <c r="H33" s="439"/>
      <c r="I33" s="439"/>
      <c r="J33" s="439"/>
    </row>
    <row r="34" spans="1:10" ht="12.75" customHeight="1">
      <c r="A34" s="156"/>
      <c r="B34" s="37"/>
      <c r="C34" s="37"/>
      <c r="D34" s="37"/>
      <c r="E34" s="37"/>
      <c r="F34" s="37"/>
      <c r="G34" s="37"/>
      <c r="H34" s="37"/>
      <c r="I34" s="37"/>
      <c r="J34" s="37"/>
    </row>
    <row r="35" spans="1:10">
      <c r="B35" s="37"/>
      <c r="C35" s="37"/>
      <c r="D35" s="37"/>
      <c r="E35" s="37"/>
      <c r="F35" s="37"/>
      <c r="G35" s="37"/>
      <c r="H35" s="37"/>
      <c r="I35" s="37"/>
      <c r="J35" s="37"/>
    </row>
    <row r="36" spans="1:10" ht="13.5" customHeight="1">
      <c r="B36" s="37"/>
      <c r="C36" s="37"/>
      <c r="D36" s="37"/>
      <c r="E36" s="37"/>
      <c r="F36" s="37"/>
      <c r="G36" s="37"/>
      <c r="H36" s="37"/>
      <c r="I36" s="37"/>
      <c r="J36" s="37"/>
    </row>
    <row r="37" spans="1:10">
      <c r="B37" s="37"/>
      <c r="C37" s="37"/>
      <c r="D37" s="37"/>
      <c r="E37" s="37"/>
      <c r="F37" s="37"/>
      <c r="G37" s="37"/>
      <c r="H37" s="37"/>
      <c r="I37" s="37"/>
      <c r="J37" s="37"/>
    </row>
    <row r="38" spans="1:10" ht="12.75" customHeight="1">
      <c r="B38" s="37"/>
      <c r="C38" s="37"/>
      <c r="D38" s="37"/>
      <c r="E38" s="37"/>
      <c r="F38" s="37"/>
      <c r="G38" s="37"/>
      <c r="H38" s="37"/>
      <c r="I38" s="37"/>
      <c r="J38" s="37"/>
    </row>
    <row r="39" spans="1:10">
      <c r="B39" s="37"/>
      <c r="C39" s="37"/>
      <c r="D39" s="37"/>
      <c r="E39" s="37"/>
      <c r="F39" s="37"/>
      <c r="G39" s="37"/>
      <c r="H39" s="37"/>
      <c r="I39" s="37"/>
      <c r="J39" s="37"/>
    </row>
    <row r="40" spans="1:10">
      <c r="B40" s="37"/>
      <c r="C40" s="37"/>
      <c r="D40" s="37"/>
      <c r="E40" s="37"/>
      <c r="F40" s="37"/>
      <c r="G40" s="37"/>
      <c r="H40" s="37"/>
      <c r="I40" s="37"/>
      <c r="J40" s="37"/>
    </row>
    <row r="41" spans="1:10" ht="13.5" customHeight="1">
      <c r="B41" s="37"/>
      <c r="C41" s="37"/>
      <c r="D41" s="37"/>
      <c r="E41" s="37"/>
      <c r="F41" s="37"/>
      <c r="G41" s="37"/>
      <c r="H41" s="37"/>
      <c r="I41" s="37"/>
      <c r="J41" s="37"/>
    </row>
    <row r="42" spans="1:10">
      <c r="B42" s="37"/>
      <c r="C42" s="37"/>
      <c r="D42" s="37"/>
      <c r="E42" s="37"/>
      <c r="F42" s="37"/>
      <c r="G42" s="37"/>
      <c r="H42" s="37"/>
      <c r="I42" s="37"/>
      <c r="J42" s="37"/>
    </row>
    <row r="43" spans="1:10">
      <c r="B43" s="37"/>
      <c r="C43" s="37"/>
      <c r="D43" s="37"/>
      <c r="E43" s="37"/>
      <c r="F43" s="37"/>
      <c r="G43" s="37"/>
      <c r="H43" s="37"/>
      <c r="I43" s="37"/>
      <c r="J43" s="37"/>
    </row>
    <row r="45" spans="1:10">
      <c r="B45" s="157"/>
      <c r="C45" s="157"/>
      <c r="D45" s="157"/>
      <c r="E45" s="157"/>
      <c r="F45" s="157"/>
      <c r="G45" s="157"/>
      <c r="H45" s="157"/>
      <c r="I45" s="157"/>
      <c r="J45" s="157"/>
    </row>
    <row r="46" spans="1:10" ht="12.75" customHeight="1">
      <c r="B46" s="157"/>
      <c r="C46" s="157"/>
      <c r="D46" s="157"/>
      <c r="E46" s="157"/>
      <c r="F46" s="157"/>
      <c r="G46" s="157"/>
      <c r="H46" s="157"/>
      <c r="I46" s="157"/>
      <c r="J46" s="157"/>
    </row>
    <row r="47" spans="1:10">
      <c r="B47" s="157"/>
      <c r="C47" s="157"/>
      <c r="D47" s="157"/>
      <c r="E47" s="157"/>
      <c r="F47" s="157"/>
      <c r="G47" s="157"/>
      <c r="H47" s="157"/>
      <c r="I47" s="157"/>
      <c r="J47" s="157"/>
    </row>
    <row r="48" spans="1:10" ht="13.5" customHeight="1">
      <c r="B48" s="157"/>
      <c r="C48" s="157"/>
      <c r="D48" s="157"/>
      <c r="E48" s="157"/>
      <c r="F48" s="157"/>
      <c r="G48" s="157"/>
      <c r="H48" s="157"/>
      <c r="I48" s="157"/>
      <c r="J48" s="157"/>
    </row>
    <row r="49" spans="2:10">
      <c r="B49" s="157"/>
      <c r="C49" s="157"/>
      <c r="D49" s="157"/>
      <c r="E49" s="157"/>
      <c r="F49" s="157"/>
      <c r="G49" s="157"/>
      <c r="H49" s="157"/>
      <c r="I49" s="157"/>
      <c r="J49" s="157"/>
    </row>
    <row r="50" spans="2:10" ht="12.75" customHeight="1">
      <c r="B50" s="157"/>
      <c r="C50" s="157"/>
      <c r="D50" s="157"/>
      <c r="E50" s="157"/>
      <c r="F50" s="157"/>
      <c r="G50" s="157"/>
      <c r="H50" s="157"/>
      <c r="I50" s="157"/>
      <c r="J50" s="157"/>
    </row>
    <row r="51" spans="2:10">
      <c r="B51" s="157"/>
      <c r="C51" s="157"/>
      <c r="D51" s="157"/>
      <c r="E51" s="157"/>
      <c r="F51" s="157"/>
      <c r="G51" s="157"/>
      <c r="H51" s="157"/>
      <c r="I51" s="157"/>
      <c r="J51" s="157"/>
    </row>
    <row r="52" spans="2:10">
      <c r="B52" s="157"/>
      <c r="C52" s="157"/>
      <c r="D52" s="157"/>
      <c r="E52" s="157"/>
      <c r="F52" s="157"/>
      <c r="G52" s="157"/>
      <c r="H52" s="157"/>
      <c r="I52" s="157"/>
      <c r="J52" s="157"/>
    </row>
    <row r="53" spans="2:10" ht="13.5" customHeight="1">
      <c r="B53" s="157"/>
      <c r="C53" s="157"/>
      <c r="D53" s="157"/>
      <c r="E53" s="157"/>
      <c r="F53" s="157"/>
      <c r="G53" s="157"/>
      <c r="H53" s="157"/>
      <c r="I53" s="157"/>
      <c r="J53" s="157"/>
    </row>
    <row r="54" spans="2:10">
      <c r="B54" s="157"/>
      <c r="C54" s="157"/>
      <c r="D54" s="157"/>
      <c r="E54" s="157"/>
      <c r="F54" s="157"/>
      <c r="G54" s="157"/>
      <c r="H54" s="157"/>
      <c r="I54" s="157"/>
      <c r="J54" s="157"/>
    </row>
    <row r="57" spans="2:10" ht="12.75" customHeight="1"/>
    <row r="59" spans="2:10" ht="13.5" customHeight="1"/>
    <row r="61" spans="2:10" ht="12.75" customHeight="1"/>
    <row r="69" ht="13.5" customHeight="1"/>
    <row r="78" ht="12.75" customHeight="1"/>
    <row r="80" ht="13.5" customHeight="1"/>
    <row r="82" ht="12.75" customHeight="1"/>
    <row r="90" ht="13.5" customHeight="1"/>
  </sheetData>
  <mergeCells count="15">
    <mergeCell ref="A32:J32"/>
    <mergeCell ref="A33:J33"/>
    <mergeCell ref="B7:B8"/>
    <mergeCell ref="G7:G8"/>
    <mergeCell ref="A20:C20"/>
    <mergeCell ref="A31:J31"/>
    <mergeCell ref="C7:D7"/>
    <mergeCell ref="H7:I7"/>
    <mergeCell ref="B6:E6"/>
    <mergeCell ref="G6:J6"/>
    <mergeCell ref="A1:J1"/>
    <mergeCell ref="A2:J2"/>
    <mergeCell ref="A3:J3"/>
    <mergeCell ref="A4:J4"/>
    <mergeCell ref="A5:J5"/>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dimension ref="A1:K47"/>
  <sheetViews>
    <sheetView showGridLines="0" view="pageLayout" zoomScale="130" zoomScaleNormal="100" zoomScaleSheetLayoutView="100" zoomScalePageLayoutView="130" workbookViewId="0">
      <selection activeCell="A8" sqref="A8"/>
    </sheetView>
  </sheetViews>
  <sheetFormatPr defaultRowHeight="8.25"/>
  <cols>
    <col min="1" max="1" width="9.140625" style="139" customWidth="1"/>
    <col min="2" max="2" width="9.28515625" style="139" customWidth="1"/>
    <col min="3" max="5" width="9.140625" style="139" customWidth="1"/>
    <col min="6" max="6" width="0.85546875" style="217" customWidth="1"/>
    <col min="7" max="9" width="9.140625" style="139" customWidth="1"/>
    <col min="10" max="10" width="9" style="139" customWidth="1"/>
    <col min="11" max="11" width="10.140625" style="139" bestFit="1" customWidth="1"/>
    <col min="12" max="16384" width="9.140625" style="139"/>
  </cols>
  <sheetData>
    <row r="1" spans="1:11" ht="10.5" customHeight="1">
      <c r="A1" s="411" t="s">
        <v>388</v>
      </c>
      <c r="B1" s="411"/>
      <c r="C1" s="411"/>
      <c r="D1" s="411"/>
      <c r="E1" s="411"/>
      <c r="F1" s="411"/>
      <c r="G1" s="411"/>
      <c r="H1" s="411"/>
      <c r="I1" s="411"/>
      <c r="J1" s="411"/>
    </row>
    <row r="2" spans="1:11" ht="12.75" customHeight="1">
      <c r="A2" s="402" t="s">
        <v>472</v>
      </c>
      <c r="B2" s="402"/>
      <c r="C2" s="402"/>
      <c r="D2" s="402"/>
      <c r="E2" s="402"/>
      <c r="F2" s="402"/>
      <c r="G2" s="402"/>
      <c r="H2" s="402"/>
      <c r="I2" s="402"/>
      <c r="J2" s="402"/>
    </row>
    <row r="3" spans="1:11" ht="28.5" customHeight="1">
      <c r="A3" s="397" t="s">
        <v>504</v>
      </c>
      <c r="B3" s="397"/>
      <c r="C3" s="397"/>
      <c r="D3" s="397"/>
      <c r="E3" s="397"/>
      <c r="F3" s="397"/>
      <c r="G3" s="397"/>
      <c r="H3" s="397"/>
      <c r="I3" s="397"/>
      <c r="J3" s="397"/>
    </row>
    <row r="4" spans="1:11" ht="6.75" customHeight="1">
      <c r="A4" s="393"/>
      <c r="B4" s="393"/>
      <c r="C4" s="393"/>
      <c r="D4" s="393"/>
      <c r="E4" s="393"/>
      <c r="F4" s="393"/>
      <c r="G4" s="393"/>
      <c r="H4" s="393"/>
      <c r="I4" s="393"/>
      <c r="J4" s="393"/>
    </row>
    <row r="5" spans="1:11" ht="10.5" customHeight="1">
      <c r="A5" s="408" t="s">
        <v>505</v>
      </c>
      <c r="B5" s="404"/>
      <c r="C5" s="404"/>
      <c r="D5" s="404"/>
      <c r="E5" s="404"/>
      <c r="F5" s="404"/>
      <c r="G5" s="404"/>
      <c r="H5" s="404"/>
      <c r="I5" s="404"/>
      <c r="J5" s="404"/>
    </row>
    <row r="6" spans="1:11" ht="9" customHeight="1">
      <c r="A6" s="119"/>
      <c r="B6" s="445" t="s">
        <v>390</v>
      </c>
      <c r="C6" s="445"/>
      <c r="D6" s="445"/>
      <c r="E6" s="445"/>
      <c r="F6" s="229"/>
      <c r="G6" s="445" t="s">
        <v>391</v>
      </c>
      <c r="H6" s="445"/>
      <c r="I6" s="445"/>
      <c r="J6" s="445"/>
    </row>
    <row r="7" spans="1:11" ht="18" customHeight="1">
      <c r="A7" s="119"/>
      <c r="B7" s="442" t="s">
        <v>387</v>
      </c>
      <c r="C7" s="446" t="s">
        <v>385</v>
      </c>
      <c r="D7" s="446"/>
      <c r="E7" s="262"/>
      <c r="F7" s="160"/>
      <c r="G7" s="442" t="s">
        <v>387</v>
      </c>
      <c r="H7" s="446" t="s">
        <v>385</v>
      </c>
      <c r="I7" s="446"/>
      <c r="J7" s="262"/>
    </row>
    <row r="8" spans="1:11" ht="27" customHeight="1">
      <c r="A8" s="2" t="s">
        <v>389</v>
      </c>
      <c r="B8" s="442"/>
      <c r="C8" s="140" t="s">
        <v>386</v>
      </c>
      <c r="D8" s="225" t="s">
        <v>443</v>
      </c>
      <c r="E8" s="140" t="s">
        <v>2</v>
      </c>
      <c r="F8" s="216"/>
      <c r="G8" s="442"/>
      <c r="H8" s="122" t="s">
        <v>386</v>
      </c>
      <c r="I8" s="224" t="s">
        <v>443</v>
      </c>
      <c r="J8" s="122" t="s">
        <v>2</v>
      </c>
    </row>
    <row r="9" spans="1:11" ht="9.1999999999999993" customHeight="1">
      <c r="A9" s="31" t="s">
        <v>40</v>
      </c>
      <c r="B9" s="246" t="s">
        <v>323</v>
      </c>
      <c r="C9" s="246" t="s">
        <v>323</v>
      </c>
      <c r="D9" s="246" t="s">
        <v>323</v>
      </c>
      <c r="E9" s="246" t="s">
        <v>323</v>
      </c>
      <c r="F9" s="229"/>
      <c r="G9" s="74">
        <v>3361921</v>
      </c>
      <c r="H9" s="74">
        <v>5193199</v>
      </c>
      <c r="I9" s="74">
        <v>6652546</v>
      </c>
      <c r="J9" s="74">
        <v>15207666</v>
      </c>
    </row>
    <row r="10" spans="1:11" ht="9.1999999999999993" customHeight="1">
      <c r="A10" s="31" t="s">
        <v>198</v>
      </c>
      <c r="B10" s="246">
        <v>92953</v>
      </c>
      <c r="C10" s="246">
        <v>249084</v>
      </c>
      <c r="D10" s="246">
        <v>42570</v>
      </c>
      <c r="E10" s="246">
        <v>384607</v>
      </c>
      <c r="F10" s="229"/>
      <c r="G10" s="74">
        <v>1205091</v>
      </c>
      <c r="H10" s="74">
        <v>3553163</v>
      </c>
      <c r="I10" s="74">
        <v>5616500</v>
      </c>
      <c r="J10" s="74">
        <v>10374754</v>
      </c>
    </row>
    <row r="11" spans="1:11" s="265" customFormat="1" ht="9.1999999999999993" customHeight="1">
      <c r="A11" s="31" t="s">
        <v>538</v>
      </c>
      <c r="B11" s="246">
        <v>208204</v>
      </c>
      <c r="C11" s="246">
        <v>675645</v>
      </c>
      <c r="D11" s="246">
        <v>199387</v>
      </c>
      <c r="E11" s="246">
        <v>1083236</v>
      </c>
      <c r="F11" s="229"/>
      <c r="G11" s="74">
        <v>672915</v>
      </c>
      <c r="H11" s="74">
        <v>2051408</v>
      </c>
      <c r="I11" s="74">
        <v>4285695</v>
      </c>
      <c r="J11" s="74">
        <v>7010018</v>
      </c>
    </row>
    <row r="12" spans="1:11" ht="9.1999999999999993" customHeight="1" thickBot="1">
      <c r="A12" s="82" t="s">
        <v>539</v>
      </c>
      <c r="B12" s="247">
        <v>125181</v>
      </c>
      <c r="C12" s="247">
        <v>381326</v>
      </c>
      <c r="D12" s="247">
        <v>421184</v>
      </c>
      <c r="E12" s="247">
        <v>927691</v>
      </c>
      <c r="F12" s="229"/>
      <c r="G12" s="97">
        <v>570141</v>
      </c>
      <c r="H12" s="97">
        <v>1365816</v>
      </c>
      <c r="I12" s="97">
        <v>3227247</v>
      </c>
      <c r="J12" s="97">
        <v>5163204</v>
      </c>
    </row>
    <row r="13" spans="1:11" ht="9.1999999999999993" customHeight="1">
      <c r="A13" s="227" t="s">
        <v>2</v>
      </c>
      <c r="B13" s="248">
        <v>426338</v>
      </c>
      <c r="C13" s="248">
        <v>1306055</v>
      </c>
      <c r="D13" s="248">
        <v>663141</v>
      </c>
      <c r="E13" s="248">
        <v>2395534</v>
      </c>
      <c r="F13" s="229"/>
      <c r="G13" s="248">
        <v>5810068</v>
      </c>
      <c r="H13" s="248">
        <v>12163586</v>
      </c>
      <c r="I13" s="248">
        <v>19781988</v>
      </c>
      <c r="J13" s="248">
        <v>37755642</v>
      </c>
      <c r="K13" s="144"/>
    </row>
    <row r="14" spans="1:11" ht="9.1999999999999993" customHeight="1">
      <c r="A14" s="82"/>
      <c r="B14" s="230"/>
      <c r="C14" s="230"/>
      <c r="D14" s="230"/>
      <c r="E14" s="230"/>
      <c r="F14" s="229"/>
      <c r="G14" s="231"/>
      <c r="H14" s="231"/>
      <c r="I14" s="231"/>
      <c r="J14" s="231"/>
    </row>
    <row r="15" spans="1:11" ht="9.1999999999999993" customHeight="1">
      <c r="A15" s="449" t="s">
        <v>379</v>
      </c>
      <c r="B15" s="449"/>
      <c r="C15" s="37"/>
      <c r="D15" s="37"/>
      <c r="E15" s="37"/>
      <c r="F15" s="229"/>
      <c r="G15" s="37"/>
      <c r="H15" s="155"/>
      <c r="I15" s="155"/>
      <c r="J15" s="155"/>
    </row>
    <row r="16" spans="1:11" ht="9.1999999999999993" customHeight="1">
      <c r="A16" s="31" t="s">
        <v>40</v>
      </c>
      <c r="B16" s="249" t="s">
        <v>323</v>
      </c>
      <c r="C16" s="249" t="s">
        <v>323</v>
      </c>
      <c r="D16" s="249" t="s">
        <v>323</v>
      </c>
      <c r="E16" s="249" t="s">
        <v>323</v>
      </c>
      <c r="F16" s="229"/>
      <c r="G16" s="249">
        <v>22.106751949970494</v>
      </c>
      <c r="H16" s="249">
        <v>34.148560337924309</v>
      </c>
      <c r="I16" s="249">
        <v>43.744687712105197</v>
      </c>
      <c r="J16" s="249">
        <v>100</v>
      </c>
    </row>
    <row r="17" spans="1:10" ht="9.1999999999999993" customHeight="1">
      <c r="A17" s="73" t="s">
        <v>198</v>
      </c>
      <c r="B17" s="151">
        <v>24.168306869089747</v>
      </c>
      <c r="C17" s="151">
        <v>64.763251838890085</v>
      </c>
      <c r="D17" s="151">
        <v>11.068441292020166</v>
      </c>
      <c r="E17" s="151">
        <v>100</v>
      </c>
      <c r="F17" s="229"/>
      <c r="G17" s="151">
        <v>11.615610355676868</v>
      </c>
      <c r="H17" s="151">
        <v>34.248166269773719</v>
      </c>
      <c r="I17" s="151">
        <v>54.136223374549409</v>
      </c>
      <c r="J17" s="151">
        <v>100</v>
      </c>
    </row>
    <row r="18" spans="1:10" s="265" customFormat="1" ht="9.1999999999999993" customHeight="1">
      <c r="A18" s="95" t="s">
        <v>538</v>
      </c>
      <c r="B18" s="250">
        <v>19.220557662411515</v>
      </c>
      <c r="C18" s="250">
        <v>62.372834728535608</v>
      </c>
      <c r="D18" s="250">
        <v>18.406607609052873</v>
      </c>
      <c r="E18" s="151">
        <v>100</v>
      </c>
      <c r="F18" s="229"/>
      <c r="G18" s="250">
        <v>9.5993334111267625</v>
      </c>
      <c r="H18" s="250">
        <v>29.263947681732063</v>
      </c>
      <c r="I18" s="250">
        <v>61.136718907141187</v>
      </c>
      <c r="J18" s="151">
        <v>100</v>
      </c>
    </row>
    <row r="19" spans="1:10" ht="9.1999999999999993" customHeight="1" thickBot="1">
      <c r="A19" s="95" t="s">
        <v>539</v>
      </c>
      <c r="B19" s="250">
        <v>13.493824991295595</v>
      </c>
      <c r="C19" s="250">
        <v>41.104850645311856</v>
      </c>
      <c r="D19" s="250">
        <v>45.401324363392554</v>
      </c>
      <c r="E19" s="250">
        <v>100</v>
      </c>
      <c r="F19" s="229"/>
      <c r="G19" s="250">
        <v>11.042387633725106</v>
      </c>
      <c r="H19" s="250">
        <v>26.452876934554592</v>
      </c>
      <c r="I19" s="250">
        <v>62.504735431720306</v>
      </c>
      <c r="J19" s="250">
        <v>100</v>
      </c>
    </row>
    <row r="20" spans="1:10" ht="9.1999999999999993" customHeight="1">
      <c r="A20" s="80" t="s">
        <v>213</v>
      </c>
      <c r="B20" s="251">
        <v>17.797200958116228</v>
      </c>
      <c r="C20" s="251">
        <v>54.520411732832855</v>
      </c>
      <c r="D20" s="251">
        <v>27.682387309050927</v>
      </c>
      <c r="E20" s="251">
        <v>100</v>
      </c>
      <c r="F20" s="229"/>
      <c r="G20" s="251">
        <v>15.38860867469821</v>
      </c>
      <c r="H20" s="251">
        <v>32.216604871928809</v>
      </c>
      <c r="I20" s="251">
        <v>52.39478645337298</v>
      </c>
      <c r="J20" s="251">
        <v>100</v>
      </c>
    </row>
    <row r="21" spans="1:10" ht="10.5" customHeight="1">
      <c r="A21" s="447" t="s">
        <v>506</v>
      </c>
      <c r="B21" s="448"/>
      <c r="C21" s="448"/>
      <c r="D21" s="448"/>
      <c r="E21" s="448"/>
      <c r="F21" s="448"/>
      <c r="G21" s="448"/>
      <c r="H21" s="448"/>
      <c r="I21" s="448"/>
      <c r="J21" s="448"/>
    </row>
    <row r="22" spans="1:10" ht="18.75" customHeight="1">
      <c r="A22" s="439" t="s">
        <v>342</v>
      </c>
      <c r="B22" s="439"/>
      <c r="C22" s="439"/>
      <c r="D22" s="439"/>
      <c r="E22" s="439"/>
      <c r="F22" s="439"/>
      <c r="G22" s="439"/>
      <c r="H22" s="439"/>
      <c r="I22" s="439"/>
      <c r="J22" s="439"/>
    </row>
    <row r="23" spans="1:10">
      <c r="B23" s="37"/>
      <c r="C23" s="37"/>
      <c r="D23" s="162"/>
      <c r="E23" s="37"/>
      <c r="F23" s="37"/>
      <c r="G23" s="37"/>
      <c r="H23" s="37"/>
      <c r="I23" s="37"/>
      <c r="J23" s="37"/>
    </row>
    <row r="24" spans="1:10" ht="13.5" customHeight="1">
      <c r="B24" s="37"/>
      <c r="C24" s="37"/>
      <c r="D24" s="37"/>
      <c r="E24" s="37"/>
      <c r="F24" s="37"/>
      <c r="G24" s="37"/>
      <c r="H24" s="37"/>
      <c r="I24" s="37"/>
      <c r="J24" s="37"/>
    </row>
    <row r="25" spans="1:10">
      <c r="G25" s="37"/>
      <c r="H25" s="37"/>
      <c r="I25" s="37"/>
      <c r="J25" s="37"/>
    </row>
    <row r="26" spans="1:10" ht="24" customHeight="1">
      <c r="B26" s="37"/>
      <c r="C26" s="37"/>
      <c r="D26" s="37"/>
      <c r="E26" s="37"/>
      <c r="F26" s="37"/>
      <c r="G26" s="37"/>
      <c r="H26" s="37"/>
      <c r="I26" s="37"/>
      <c r="J26" s="37"/>
    </row>
    <row r="27" spans="1:10">
      <c r="B27" s="37"/>
      <c r="C27" s="37"/>
      <c r="D27" s="37"/>
      <c r="E27" s="37"/>
      <c r="F27" s="37"/>
      <c r="G27" s="37"/>
      <c r="H27" s="37"/>
      <c r="I27" s="37"/>
      <c r="J27" s="37"/>
    </row>
    <row r="28" spans="1:10">
      <c r="B28" s="37"/>
      <c r="C28" s="37"/>
      <c r="D28" s="37"/>
      <c r="E28" s="37"/>
      <c r="F28" s="37"/>
      <c r="G28" s="37"/>
      <c r="H28" s="37"/>
      <c r="I28" s="37"/>
      <c r="J28" s="37"/>
    </row>
    <row r="29" spans="1:10" ht="24.75" customHeight="1">
      <c r="B29" s="163"/>
      <c r="C29" s="163"/>
      <c r="D29" s="163"/>
      <c r="E29" s="163"/>
      <c r="F29" s="163"/>
    </row>
    <row r="30" spans="1:10">
      <c r="B30" s="163"/>
      <c r="C30" s="163"/>
      <c r="D30" s="163"/>
      <c r="E30" s="163"/>
      <c r="F30" s="163"/>
      <c r="G30" s="163"/>
      <c r="H30" s="163"/>
      <c r="I30" s="163"/>
      <c r="J30" s="163"/>
    </row>
    <row r="31" spans="1:10">
      <c r="B31" s="163"/>
      <c r="C31" s="163"/>
      <c r="D31" s="163"/>
      <c r="E31" s="163"/>
      <c r="F31" s="163"/>
      <c r="G31" s="163"/>
      <c r="H31" s="163"/>
      <c r="I31" s="163"/>
      <c r="J31" s="163"/>
    </row>
    <row r="34" spans="2:10" ht="12.75" customHeight="1"/>
    <row r="36" spans="2:10" ht="13.5" customHeight="1"/>
    <row r="37" spans="2:10">
      <c r="B37" s="37"/>
      <c r="C37" s="37"/>
      <c r="D37" s="37"/>
      <c r="E37" s="37"/>
      <c r="F37" s="37"/>
      <c r="G37" s="37"/>
      <c r="H37" s="37"/>
      <c r="I37" s="37"/>
      <c r="J37" s="37"/>
    </row>
    <row r="38" spans="2:10" ht="24" customHeight="1">
      <c r="B38" s="37"/>
      <c r="C38" s="37"/>
      <c r="D38" s="37"/>
      <c r="E38" s="37"/>
      <c r="F38" s="37"/>
      <c r="G38" s="37"/>
      <c r="H38" s="37"/>
      <c r="I38" s="37"/>
      <c r="J38" s="37"/>
    </row>
    <row r="39" spans="2:10">
      <c r="B39" s="37"/>
      <c r="C39" s="37"/>
      <c r="D39" s="37"/>
      <c r="E39" s="37"/>
      <c r="F39" s="37"/>
      <c r="G39" s="37"/>
      <c r="H39" s="37"/>
      <c r="I39" s="37"/>
      <c r="J39" s="37"/>
    </row>
    <row r="40" spans="2:10">
      <c r="B40" s="37"/>
      <c r="C40" s="37"/>
      <c r="D40" s="37"/>
      <c r="E40" s="37"/>
      <c r="F40" s="37"/>
      <c r="G40" s="37"/>
      <c r="H40" s="37"/>
      <c r="I40" s="37"/>
      <c r="J40" s="37"/>
    </row>
    <row r="41" spans="2:10" ht="24.75" customHeight="1">
      <c r="B41" s="37"/>
      <c r="C41" s="37"/>
      <c r="D41" s="37"/>
      <c r="E41" s="37"/>
      <c r="F41" s="37"/>
      <c r="G41" s="37"/>
      <c r="H41" s="37"/>
      <c r="I41" s="37"/>
      <c r="J41" s="37"/>
    </row>
    <row r="42" spans="2:10">
      <c r="B42" s="37"/>
      <c r="C42" s="37"/>
      <c r="D42" s="37"/>
      <c r="E42" s="37"/>
      <c r="F42" s="37"/>
      <c r="G42" s="37"/>
      <c r="H42" s="37"/>
      <c r="I42" s="37"/>
      <c r="J42" s="37"/>
    </row>
    <row r="44" spans="2:10">
      <c r="B44" s="163"/>
      <c r="C44" s="163"/>
      <c r="D44" s="163"/>
      <c r="E44" s="163"/>
      <c r="F44" s="163"/>
      <c r="G44" s="163"/>
      <c r="H44" s="163"/>
      <c r="I44" s="163"/>
      <c r="J44" s="163"/>
    </row>
    <row r="45" spans="2:10">
      <c r="B45" s="163"/>
      <c r="C45" s="163"/>
      <c r="D45" s="163"/>
      <c r="E45" s="163"/>
      <c r="F45" s="163"/>
      <c r="G45" s="163"/>
      <c r="H45" s="163"/>
      <c r="I45" s="163"/>
      <c r="J45" s="163"/>
    </row>
    <row r="46" spans="2:10">
      <c r="B46" s="163"/>
      <c r="C46" s="163"/>
      <c r="D46" s="163"/>
      <c r="E46" s="163"/>
      <c r="F46" s="163"/>
      <c r="G46" s="163"/>
      <c r="H46" s="163"/>
      <c r="I46" s="163"/>
      <c r="J46" s="163"/>
    </row>
    <row r="47" spans="2:10">
      <c r="B47" s="163"/>
      <c r="C47" s="163"/>
      <c r="D47" s="163"/>
      <c r="E47" s="163"/>
      <c r="F47" s="163"/>
      <c r="G47" s="163"/>
      <c r="H47" s="163"/>
      <c r="I47" s="163"/>
      <c r="J47" s="163"/>
    </row>
  </sheetData>
  <mergeCells count="14">
    <mergeCell ref="A1:J1"/>
    <mergeCell ref="A2:J2"/>
    <mergeCell ref="A22:J22"/>
    <mergeCell ref="A3:J3"/>
    <mergeCell ref="A4:J4"/>
    <mergeCell ref="A5:J5"/>
    <mergeCell ref="B6:E6"/>
    <mergeCell ref="G6:J6"/>
    <mergeCell ref="A21:J21"/>
    <mergeCell ref="B7:B8"/>
    <mergeCell ref="G7:G8"/>
    <mergeCell ref="A15:B15"/>
    <mergeCell ref="C7:D7"/>
    <mergeCell ref="H7:I7"/>
  </mergeCells>
  <phoneticPr fontId="3" type="noConversion"/>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dimension ref="A1:I64"/>
  <sheetViews>
    <sheetView showGridLines="0" view="pageLayout" zoomScale="130" zoomScaleNormal="130" zoomScaleSheetLayoutView="100" zoomScalePageLayoutView="130" workbookViewId="0">
      <selection activeCell="A7" sqref="A7"/>
    </sheetView>
  </sheetViews>
  <sheetFormatPr defaultRowHeight="8.25"/>
  <cols>
    <col min="1" max="1" width="13.85546875" style="139" customWidth="1"/>
    <col min="2" max="8" width="9.85546875" style="139" customWidth="1"/>
    <col min="9" max="9" width="11.5703125" style="139" bestFit="1" customWidth="1"/>
    <col min="10" max="16384" width="9.140625" style="139"/>
  </cols>
  <sheetData>
    <row r="1" spans="1:8" ht="9.75" customHeight="1">
      <c r="A1" s="411" t="s">
        <v>392</v>
      </c>
      <c r="B1" s="411"/>
      <c r="C1" s="411"/>
      <c r="D1" s="411"/>
      <c r="E1" s="411"/>
      <c r="F1" s="411"/>
      <c r="G1" s="411"/>
      <c r="H1" s="411"/>
    </row>
    <row r="2" spans="1:8" ht="12.75" customHeight="1">
      <c r="A2" s="450" t="s">
        <v>494</v>
      </c>
      <c r="B2" s="450"/>
      <c r="C2" s="450"/>
      <c r="D2" s="450"/>
      <c r="E2" s="450"/>
      <c r="F2" s="450"/>
      <c r="G2" s="450"/>
      <c r="H2" s="450"/>
    </row>
    <row r="3" spans="1:8" ht="17.25" customHeight="1">
      <c r="A3" s="397" t="s">
        <v>552</v>
      </c>
      <c r="B3" s="397"/>
      <c r="C3" s="397"/>
      <c r="D3" s="397"/>
      <c r="E3" s="397"/>
      <c r="F3" s="397"/>
      <c r="G3" s="397"/>
      <c r="H3" s="397"/>
    </row>
    <row r="4" spans="1:8" ht="7.5" customHeight="1">
      <c r="A4" s="393"/>
      <c r="B4" s="393"/>
      <c r="C4" s="393"/>
      <c r="D4" s="393"/>
      <c r="E4" s="393"/>
      <c r="F4" s="393"/>
      <c r="G4" s="393"/>
      <c r="H4" s="393"/>
    </row>
    <row r="5" spans="1:8" ht="18" customHeight="1">
      <c r="A5" s="408" t="s">
        <v>507</v>
      </c>
      <c r="B5" s="404"/>
      <c r="C5" s="404"/>
      <c r="D5" s="404"/>
      <c r="E5" s="404"/>
      <c r="F5" s="404"/>
      <c r="G5" s="404"/>
      <c r="H5" s="404"/>
    </row>
    <row r="6" spans="1:8" ht="18" customHeight="1">
      <c r="B6" s="224" t="s">
        <v>41</v>
      </c>
      <c r="C6" s="224" t="s">
        <v>393</v>
      </c>
      <c r="D6" s="224" t="s">
        <v>42</v>
      </c>
      <c r="E6" s="273" t="s">
        <v>553</v>
      </c>
      <c r="F6" s="252" t="s">
        <v>394</v>
      </c>
      <c r="G6" s="253" t="s">
        <v>395</v>
      </c>
      <c r="H6" s="224" t="s">
        <v>2</v>
      </c>
    </row>
    <row r="7" spans="1:8" ht="9.1999999999999993" customHeight="1">
      <c r="A7" s="53" t="s">
        <v>270</v>
      </c>
      <c r="B7" s="132">
        <v>5469914</v>
      </c>
      <c r="C7" s="132">
        <v>12798309</v>
      </c>
      <c r="D7" s="132">
        <v>50890947</v>
      </c>
      <c r="E7" s="132">
        <v>53432845</v>
      </c>
      <c r="F7" s="132">
        <v>31439395</v>
      </c>
      <c r="G7" s="132">
        <v>18111829</v>
      </c>
      <c r="H7" s="132">
        <v>172143239</v>
      </c>
    </row>
    <row r="8" spans="1:8" ht="9.1999999999999993" customHeight="1">
      <c r="A8" s="53" t="s">
        <v>271</v>
      </c>
      <c r="B8" s="132">
        <v>6865587</v>
      </c>
      <c r="C8" s="132">
        <v>3943133</v>
      </c>
      <c r="D8" s="132">
        <v>7694832</v>
      </c>
      <c r="E8" s="132">
        <v>6441056</v>
      </c>
      <c r="F8" s="132">
        <v>5505595</v>
      </c>
      <c r="G8" s="132">
        <v>3939293</v>
      </c>
      <c r="H8" s="132">
        <v>34389496</v>
      </c>
    </row>
    <row r="9" spans="1:8" ht="9.1999999999999993" customHeight="1">
      <c r="A9" s="136" t="s">
        <v>63</v>
      </c>
      <c r="B9" s="134">
        <v>3820085</v>
      </c>
      <c r="C9" s="134">
        <v>1904095</v>
      </c>
      <c r="D9" s="134">
        <v>2311645</v>
      </c>
      <c r="E9" s="134">
        <v>1118952</v>
      </c>
      <c r="F9" s="134">
        <v>396623</v>
      </c>
      <c r="G9" s="134">
        <v>131330</v>
      </c>
      <c r="H9" s="134">
        <v>9682730</v>
      </c>
    </row>
    <row r="10" spans="1:8" ht="9.1999999999999993" customHeight="1">
      <c r="A10" s="136" t="s">
        <v>67</v>
      </c>
      <c r="B10" s="134">
        <v>863978</v>
      </c>
      <c r="C10" s="134">
        <v>592967</v>
      </c>
      <c r="D10" s="134">
        <v>1391152</v>
      </c>
      <c r="E10" s="134">
        <v>1598268</v>
      </c>
      <c r="F10" s="134">
        <v>2472004</v>
      </c>
      <c r="G10" s="134">
        <v>1825405</v>
      </c>
      <c r="H10" s="134">
        <v>8743774</v>
      </c>
    </row>
    <row r="11" spans="1:8" ht="9.1999999999999993" customHeight="1">
      <c r="A11" s="136" t="s">
        <v>65</v>
      </c>
      <c r="B11" s="134">
        <v>457471</v>
      </c>
      <c r="C11" s="134">
        <v>407778</v>
      </c>
      <c r="D11" s="134">
        <v>974461</v>
      </c>
      <c r="E11" s="134">
        <v>809570</v>
      </c>
      <c r="F11" s="134">
        <v>411454</v>
      </c>
      <c r="G11" s="134">
        <v>222383</v>
      </c>
      <c r="H11" s="134">
        <v>3283117</v>
      </c>
    </row>
    <row r="12" spans="1:8" ht="9.1999999999999993" customHeight="1">
      <c r="A12" s="136" t="s">
        <v>64</v>
      </c>
      <c r="B12" s="134">
        <v>904162</v>
      </c>
      <c r="C12" s="134">
        <v>396405</v>
      </c>
      <c r="D12" s="134">
        <v>642556</v>
      </c>
      <c r="E12" s="134">
        <v>440607</v>
      </c>
      <c r="F12" s="134">
        <v>165923</v>
      </c>
      <c r="G12" s="134">
        <v>57529</v>
      </c>
      <c r="H12" s="134">
        <v>2607182</v>
      </c>
    </row>
    <row r="13" spans="1:8" ht="9.1999999999999993" customHeight="1">
      <c r="A13" s="136" t="s">
        <v>66</v>
      </c>
      <c r="B13" s="134">
        <v>221284</v>
      </c>
      <c r="C13" s="134">
        <v>178108</v>
      </c>
      <c r="D13" s="134">
        <v>650092</v>
      </c>
      <c r="E13" s="134">
        <v>589999</v>
      </c>
      <c r="F13" s="134">
        <v>419286</v>
      </c>
      <c r="G13" s="134">
        <v>257644</v>
      </c>
      <c r="H13" s="134">
        <v>2316413</v>
      </c>
    </row>
    <row r="14" spans="1:8" ht="9.1999999999999993" customHeight="1">
      <c r="A14" s="136" t="s">
        <v>62</v>
      </c>
      <c r="B14" s="134">
        <v>111808</v>
      </c>
      <c r="C14" s="134">
        <v>74152</v>
      </c>
      <c r="D14" s="134">
        <v>238463</v>
      </c>
      <c r="E14" s="134">
        <v>266915</v>
      </c>
      <c r="F14" s="134">
        <v>325389</v>
      </c>
      <c r="G14" s="134">
        <v>247402</v>
      </c>
      <c r="H14" s="134">
        <v>1264129</v>
      </c>
    </row>
    <row r="15" spans="1:8" s="279" customFormat="1" ht="9.1999999999999993" customHeight="1" thickBot="1">
      <c r="A15" s="180" t="s">
        <v>206</v>
      </c>
      <c r="B15" s="184">
        <v>486799</v>
      </c>
      <c r="C15" s="184">
        <v>389628</v>
      </c>
      <c r="D15" s="184">
        <v>1486463</v>
      </c>
      <c r="E15" s="184">
        <v>1616745</v>
      </c>
      <c r="F15" s="184">
        <v>1314916</v>
      </c>
      <c r="G15" s="184">
        <v>1197600</v>
      </c>
      <c r="H15" s="184">
        <v>6492151</v>
      </c>
    </row>
    <row r="16" spans="1:8" ht="9.1999999999999993" customHeight="1">
      <c r="A16" s="312" t="s">
        <v>2</v>
      </c>
      <c r="B16" s="314">
        <v>12335501</v>
      </c>
      <c r="C16" s="314">
        <v>16741442</v>
      </c>
      <c r="D16" s="314">
        <v>58585779</v>
      </c>
      <c r="E16" s="314">
        <v>59873901</v>
      </c>
      <c r="F16" s="314">
        <v>36944990</v>
      </c>
      <c r="G16" s="314">
        <v>22051122</v>
      </c>
      <c r="H16" s="314">
        <v>206532735</v>
      </c>
    </row>
    <row r="17" spans="1:9" ht="9.1999999999999993" customHeight="1">
      <c r="A17" s="315"/>
      <c r="B17" s="318"/>
      <c r="C17" s="318"/>
      <c r="D17" s="318"/>
      <c r="E17" s="318"/>
      <c r="F17" s="318"/>
      <c r="G17" s="318"/>
      <c r="H17" s="318"/>
    </row>
    <row r="18" spans="1:9" ht="9.1999999999999993" customHeight="1">
      <c r="A18" s="444" t="s">
        <v>379</v>
      </c>
      <c r="B18" s="444"/>
      <c r="C18" s="444"/>
      <c r="D18" s="444"/>
      <c r="E18" s="444"/>
      <c r="F18" s="444"/>
      <c r="G18" s="444"/>
      <c r="H18" s="321"/>
    </row>
    <row r="19" spans="1:9" ht="9.1999999999999993" customHeight="1">
      <c r="A19" s="304" t="s">
        <v>270</v>
      </c>
      <c r="B19" s="303">
        <v>3.177536353896536</v>
      </c>
      <c r="C19" s="303">
        <v>7.4346858316056199</v>
      </c>
      <c r="D19" s="303">
        <v>29.563140147490781</v>
      </c>
      <c r="E19" s="303">
        <v>31.039758116785521</v>
      </c>
      <c r="F19" s="303">
        <v>18.263508449495365</v>
      </c>
      <c r="G19" s="303">
        <v>10.521371100726181</v>
      </c>
      <c r="H19" s="322">
        <v>100</v>
      </c>
    </row>
    <row r="20" spans="1:9" ht="9.1999999999999993" customHeight="1">
      <c r="A20" s="323" t="s">
        <v>271</v>
      </c>
      <c r="B20" s="324">
        <v>19.964197788766661</v>
      </c>
      <c r="C20" s="324">
        <v>11.46609708964621</v>
      </c>
      <c r="D20" s="324">
        <v>22.375530016491084</v>
      </c>
      <c r="E20" s="324">
        <v>18.729719097947815</v>
      </c>
      <c r="F20" s="324">
        <v>16.009525117785966</v>
      </c>
      <c r="G20" s="324">
        <v>11.454930889362263</v>
      </c>
      <c r="H20" s="325">
        <v>100</v>
      </c>
    </row>
    <row r="21" spans="1:9" ht="9.1999999999999993" customHeight="1">
      <c r="A21" s="306" t="s">
        <v>63</v>
      </c>
      <c r="B21" s="326">
        <v>39.452561416046919</v>
      </c>
      <c r="C21" s="326">
        <v>19.664856915353418</v>
      </c>
      <c r="D21" s="326">
        <v>23.873897134382556</v>
      </c>
      <c r="E21" s="326">
        <v>11.556162363300432</v>
      </c>
      <c r="F21" s="326">
        <v>4.0961898142362747</v>
      </c>
      <c r="G21" s="326">
        <v>1.3563323566803991</v>
      </c>
      <c r="H21" s="327">
        <v>100</v>
      </c>
    </row>
    <row r="22" spans="1:9" ht="9.1999999999999993" customHeight="1">
      <c r="A22" s="306" t="s">
        <v>67</v>
      </c>
      <c r="B22" s="326">
        <v>9.8810650869979035</v>
      </c>
      <c r="C22" s="326">
        <v>6.7815911069979622</v>
      </c>
      <c r="D22" s="326">
        <v>15.910200789727638</v>
      </c>
      <c r="E22" s="326">
        <v>18.278926239401887</v>
      </c>
      <c r="F22" s="326">
        <v>28.271590734161244</v>
      </c>
      <c r="G22" s="326">
        <v>20.876626042713365</v>
      </c>
      <c r="H22" s="327">
        <v>100</v>
      </c>
    </row>
    <row r="23" spans="1:9" ht="9.1999999999999993" customHeight="1">
      <c r="A23" s="306" t="s">
        <v>65</v>
      </c>
      <c r="B23" s="326">
        <v>13.93404499443669</v>
      </c>
      <c r="C23" s="326">
        <v>12.420452880600966</v>
      </c>
      <c r="D23" s="326">
        <v>29.680970857876833</v>
      </c>
      <c r="E23" s="326">
        <v>24.658579027186665</v>
      </c>
      <c r="F23" s="326">
        <v>12.532419648766705</v>
      </c>
      <c r="G23" s="326">
        <v>6.7735325911321471</v>
      </c>
      <c r="H23" s="327">
        <v>100</v>
      </c>
    </row>
    <row r="24" spans="1:9" ht="9.1999999999999993" customHeight="1">
      <c r="A24" s="306" t="s">
        <v>64</v>
      </c>
      <c r="B24" s="326">
        <v>34.679665631321484</v>
      </c>
      <c r="C24" s="326">
        <v>15.204347068980992</v>
      </c>
      <c r="D24" s="326">
        <v>24.645613539829593</v>
      </c>
      <c r="E24" s="326">
        <v>16.899740792932754</v>
      </c>
      <c r="F24" s="326">
        <v>6.3640743147198764</v>
      </c>
      <c r="G24" s="326">
        <v>2.2065586522153038</v>
      </c>
      <c r="H24" s="327">
        <v>100</v>
      </c>
    </row>
    <row r="25" spans="1:9" ht="9.1999999999999993" customHeight="1">
      <c r="A25" s="306" t="s">
        <v>66</v>
      </c>
      <c r="B25" s="326">
        <v>9.552873343397744</v>
      </c>
      <c r="C25" s="326">
        <v>7.6889570210493554</v>
      </c>
      <c r="D25" s="326">
        <v>28.064598152402016</v>
      </c>
      <c r="E25" s="326">
        <v>25.470371647888353</v>
      </c>
      <c r="F25" s="326">
        <v>18.100658215957171</v>
      </c>
      <c r="G25" s="326">
        <v>11.122541619305366</v>
      </c>
      <c r="H25" s="327">
        <v>100</v>
      </c>
    </row>
    <row r="26" spans="1:9" ht="9.1999999999999993" customHeight="1">
      <c r="A26" s="306" t="s">
        <v>62</v>
      </c>
      <c r="B26" s="326">
        <v>8.8446669604130594</v>
      </c>
      <c r="C26" s="326">
        <v>5.8658570446528797</v>
      </c>
      <c r="D26" s="326">
        <v>18.863818486879108</v>
      </c>
      <c r="E26" s="326">
        <v>21.114538152356285</v>
      </c>
      <c r="F26" s="326">
        <v>25.740173668984735</v>
      </c>
      <c r="G26" s="326">
        <v>19.570945686713934</v>
      </c>
      <c r="H26" s="327">
        <v>100</v>
      </c>
    </row>
    <row r="27" spans="1:9" s="279" customFormat="1" ht="9.1999999999999993" customHeight="1" thickBot="1">
      <c r="A27" s="315" t="s">
        <v>206</v>
      </c>
      <c r="B27" s="328">
        <v>7.4982698338347333</v>
      </c>
      <c r="C27" s="328">
        <v>6.0015239941276786</v>
      </c>
      <c r="D27" s="328">
        <v>22.896309713067364</v>
      </c>
      <c r="E27" s="328">
        <v>24.903071416545917</v>
      </c>
      <c r="F27" s="328">
        <v>20.253934327775184</v>
      </c>
      <c r="G27" s="328">
        <v>18.446890714649122</v>
      </c>
      <c r="H27" s="329">
        <v>100</v>
      </c>
    </row>
    <row r="28" spans="1:9" ht="9.1999999999999993" customHeight="1">
      <c r="A28" s="312" t="s">
        <v>213</v>
      </c>
      <c r="B28" s="317">
        <v>5.9726614282234722</v>
      </c>
      <c r="C28" s="317">
        <v>8.1059508556839663</v>
      </c>
      <c r="D28" s="317">
        <v>28.366340570660626</v>
      </c>
      <c r="E28" s="317">
        <v>28.990029595066368</v>
      </c>
      <c r="F28" s="317">
        <v>17.888200628341071</v>
      </c>
      <c r="G28" s="317">
        <v>10.676816922024491</v>
      </c>
      <c r="H28" s="317">
        <v>100</v>
      </c>
    </row>
    <row r="29" spans="1:9" ht="32.25" customHeight="1">
      <c r="A29" s="427" t="s">
        <v>574</v>
      </c>
      <c r="B29" s="427"/>
      <c r="C29" s="427"/>
      <c r="D29" s="427"/>
      <c r="E29" s="427"/>
      <c r="F29" s="427"/>
      <c r="G29" s="427"/>
      <c r="H29" s="427"/>
      <c r="I29" s="158"/>
    </row>
    <row r="30" spans="1:9" ht="10.5" customHeight="1">
      <c r="A30" s="429" t="s">
        <v>476</v>
      </c>
      <c r="B30" s="427"/>
      <c r="C30" s="427"/>
      <c r="D30" s="427"/>
      <c r="E30" s="427"/>
      <c r="F30" s="427"/>
      <c r="G30" s="427"/>
      <c r="H30" s="427"/>
    </row>
    <row r="31" spans="1:9" ht="17.25" customHeight="1">
      <c r="A31" s="401" t="s">
        <v>342</v>
      </c>
      <c r="B31" s="401"/>
      <c r="C31" s="401"/>
      <c r="D31" s="401"/>
      <c r="E31" s="401"/>
      <c r="F31" s="401"/>
      <c r="G31" s="401"/>
      <c r="H31" s="401"/>
    </row>
    <row r="32" spans="1:9">
      <c r="B32" s="37"/>
      <c r="C32" s="37"/>
      <c r="D32" s="37"/>
      <c r="E32" s="37"/>
      <c r="F32" s="37"/>
      <c r="G32" s="37"/>
      <c r="H32" s="37"/>
    </row>
    <row r="33" spans="2:8" ht="13.5" customHeight="1">
      <c r="B33" s="37"/>
      <c r="C33" s="37"/>
      <c r="D33" s="37"/>
      <c r="E33" s="37"/>
      <c r="F33" s="37"/>
      <c r="G33" s="37"/>
      <c r="H33" s="37"/>
    </row>
    <row r="34" spans="2:8">
      <c r="B34" s="37"/>
      <c r="C34" s="37"/>
      <c r="D34" s="37"/>
      <c r="E34" s="37"/>
      <c r="F34" s="37"/>
      <c r="G34" s="37"/>
      <c r="H34" s="37"/>
    </row>
    <row r="35" spans="2:8" ht="12.75" customHeight="1">
      <c r="B35" s="37"/>
      <c r="C35" s="37"/>
      <c r="D35" s="37"/>
      <c r="E35" s="37"/>
      <c r="F35" s="37"/>
      <c r="G35" s="37"/>
      <c r="H35" s="37"/>
    </row>
    <row r="36" spans="2:8">
      <c r="B36" s="37"/>
      <c r="C36" s="37"/>
      <c r="D36" s="37"/>
      <c r="E36" s="37"/>
      <c r="F36" s="37"/>
      <c r="G36" s="37"/>
      <c r="H36" s="37"/>
    </row>
    <row r="37" spans="2:8">
      <c r="B37" s="37"/>
      <c r="C37" s="37"/>
      <c r="D37" s="37"/>
      <c r="E37" s="37"/>
      <c r="F37" s="37"/>
      <c r="G37" s="37"/>
      <c r="H37" s="37"/>
    </row>
    <row r="38" spans="2:8">
      <c r="B38" s="37"/>
      <c r="C38" s="37"/>
      <c r="D38" s="37"/>
      <c r="E38" s="37"/>
      <c r="F38" s="37"/>
      <c r="G38" s="37"/>
      <c r="H38" s="37"/>
    </row>
    <row r="39" spans="2:8" ht="12.75" customHeight="1">
      <c r="B39" s="37"/>
      <c r="C39" s="37"/>
      <c r="D39" s="37"/>
      <c r="E39" s="37"/>
      <c r="F39" s="37"/>
      <c r="G39" s="37"/>
      <c r="H39" s="37"/>
    </row>
    <row r="40" spans="2:8">
      <c r="B40" s="37"/>
      <c r="C40" s="37"/>
      <c r="D40" s="37"/>
      <c r="E40" s="37"/>
      <c r="F40" s="37"/>
      <c r="G40" s="37"/>
      <c r="H40" s="37"/>
    </row>
    <row r="41" spans="2:8" ht="13.5" customHeight="1">
      <c r="B41" s="37"/>
      <c r="C41" s="37"/>
      <c r="D41" s="37"/>
      <c r="E41" s="37"/>
      <c r="F41" s="37"/>
      <c r="G41" s="37"/>
      <c r="H41" s="37"/>
    </row>
    <row r="43" spans="2:8" ht="12.75" customHeight="1">
      <c r="B43" s="157"/>
      <c r="C43" s="157"/>
      <c r="D43" s="157"/>
      <c r="E43" s="157"/>
      <c r="F43" s="157"/>
      <c r="G43" s="157"/>
      <c r="H43" s="157"/>
    </row>
    <row r="44" spans="2:8">
      <c r="B44" s="157"/>
      <c r="C44" s="157"/>
      <c r="D44" s="157"/>
      <c r="E44" s="157"/>
      <c r="F44" s="157"/>
      <c r="G44" s="157"/>
      <c r="H44" s="157"/>
    </row>
    <row r="45" spans="2:8">
      <c r="B45" s="157"/>
      <c r="C45" s="157"/>
      <c r="D45" s="157"/>
      <c r="E45" s="157"/>
      <c r="F45" s="157"/>
      <c r="G45" s="157"/>
      <c r="H45" s="157"/>
    </row>
    <row r="46" spans="2:8">
      <c r="B46" s="157"/>
      <c r="C46" s="157"/>
      <c r="D46" s="157"/>
      <c r="E46" s="157"/>
      <c r="F46" s="157"/>
      <c r="G46" s="157"/>
      <c r="H46" s="157"/>
    </row>
    <row r="47" spans="2:8">
      <c r="B47" s="157"/>
      <c r="C47" s="157"/>
      <c r="D47" s="157"/>
      <c r="E47" s="157"/>
      <c r="F47" s="157"/>
      <c r="G47" s="157"/>
      <c r="H47" s="157"/>
    </row>
    <row r="48" spans="2:8">
      <c r="B48" s="157"/>
      <c r="C48" s="157"/>
      <c r="D48" s="157"/>
      <c r="E48" s="157"/>
      <c r="F48" s="157"/>
      <c r="G48" s="157"/>
      <c r="H48" s="157"/>
    </row>
    <row r="49" spans="2:8">
      <c r="B49" s="157"/>
      <c r="C49" s="157"/>
      <c r="D49" s="157"/>
      <c r="E49" s="157"/>
      <c r="F49" s="157"/>
      <c r="G49" s="157"/>
      <c r="H49" s="157"/>
    </row>
    <row r="50" spans="2:8">
      <c r="B50" s="157"/>
      <c r="C50" s="157"/>
      <c r="D50" s="157"/>
      <c r="E50" s="157"/>
      <c r="F50" s="157"/>
      <c r="G50" s="157"/>
      <c r="H50" s="157"/>
    </row>
    <row r="51" spans="2:8">
      <c r="B51" s="157"/>
      <c r="C51" s="157"/>
      <c r="D51" s="157"/>
      <c r="E51" s="157"/>
      <c r="F51" s="157"/>
      <c r="G51" s="157"/>
      <c r="H51" s="157"/>
    </row>
    <row r="52" spans="2:8" ht="12.75" customHeight="1">
      <c r="B52" s="157"/>
      <c r="C52" s="157"/>
      <c r="D52" s="157"/>
      <c r="E52" s="157"/>
      <c r="F52" s="157"/>
      <c r="G52" s="157"/>
      <c r="H52" s="157"/>
    </row>
    <row r="54" spans="2:8" ht="13.5" customHeight="1"/>
    <row r="56" spans="2:8" ht="12.75" customHeight="1"/>
    <row r="60" spans="2:8" ht="12.75" customHeight="1"/>
    <row r="62" spans="2:8" ht="13.5" customHeight="1"/>
    <row r="64" spans="2:8" ht="12.75" customHeight="1"/>
  </sheetData>
  <mergeCells count="9">
    <mergeCell ref="A31:H31"/>
    <mergeCell ref="A1:H1"/>
    <mergeCell ref="A2:H2"/>
    <mergeCell ref="A3:H3"/>
    <mergeCell ref="A4:H4"/>
    <mergeCell ref="A5:H5"/>
    <mergeCell ref="A30:H30"/>
    <mergeCell ref="A29:H29"/>
    <mergeCell ref="A18:G18"/>
  </mergeCells>
  <phoneticPr fontId="3" type="noConversion"/>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dimension ref="A1:H38"/>
  <sheetViews>
    <sheetView showGridLines="0" view="pageLayout" zoomScale="130" zoomScaleNormal="100" zoomScaleSheetLayoutView="100" zoomScalePageLayoutView="130" workbookViewId="0">
      <selection activeCell="B8" sqref="B8"/>
    </sheetView>
  </sheetViews>
  <sheetFormatPr defaultRowHeight="8.25"/>
  <cols>
    <col min="1" max="1" width="20.42578125" style="139" customWidth="1"/>
    <col min="2" max="3" width="9" style="139" customWidth="1"/>
    <col min="4" max="4" width="0.7109375" style="217" customWidth="1"/>
    <col min="5" max="6" width="7.85546875" style="139" customWidth="1"/>
    <col min="7" max="16384" width="9.140625" style="139"/>
  </cols>
  <sheetData>
    <row r="1" spans="1:8" ht="10.5" customHeight="1">
      <c r="A1" s="411" t="s">
        <v>396</v>
      </c>
      <c r="B1" s="411"/>
      <c r="C1" s="411"/>
      <c r="D1" s="411"/>
      <c r="E1" s="411"/>
      <c r="F1" s="411"/>
    </row>
    <row r="2" spans="1:8" ht="22.5" customHeight="1">
      <c r="A2" s="388" t="s">
        <v>445</v>
      </c>
      <c r="B2" s="388"/>
      <c r="C2" s="388"/>
      <c r="D2" s="388"/>
      <c r="E2" s="388"/>
      <c r="F2" s="388"/>
    </row>
    <row r="3" spans="1:8" ht="18" customHeight="1">
      <c r="A3" s="397" t="s">
        <v>508</v>
      </c>
      <c r="B3" s="397"/>
      <c r="C3" s="397"/>
      <c r="D3" s="397"/>
      <c r="E3" s="397"/>
      <c r="F3" s="397"/>
    </row>
    <row r="4" spans="1:8" ht="6.75" customHeight="1">
      <c r="A4" s="393"/>
      <c r="B4" s="393"/>
      <c r="C4" s="393"/>
      <c r="D4" s="393"/>
      <c r="E4" s="393"/>
      <c r="F4" s="393"/>
    </row>
    <row r="5" spans="1:8" ht="18" customHeight="1">
      <c r="A5" s="408" t="s">
        <v>509</v>
      </c>
      <c r="B5" s="404"/>
      <c r="C5" s="404"/>
      <c r="D5" s="404"/>
      <c r="E5" s="404"/>
      <c r="F5" s="404"/>
    </row>
    <row r="6" spans="1:8" ht="9" customHeight="1">
      <c r="A6" s="119"/>
      <c r="B6" s="452" t="s">
        <v>440</v>
      </c>
      <c r="C6" s="452"/>
      <c r="D6" s="160"/>
      <c r="E6" s="452" t="s">
        <v>401</v>
      </c>
      <c r="F6" s="452"/>
    </row>
    <row r="7" spans="1:8" ht="9" customHeight="1">
      <c r="B7" s="160">
        <v>2011</v>
      </c>
      <c r="C7" s="160">
        <v>2000</v>
      </c>
      <c r="D7" s="160"/>
      <c r="E7" s="160">
        <v>2011</v>
      </c>
      <c r="F7" s="160">
        <v>2000</v>
      </c>
    </row>
    <row r="8" spans="1:8" ht="9" customHeight="1">
      <c r="A8" s="304" t="s">
        <v>72</v>
      </c>
      <c r="B8" s="254">
        <v>3938926</v>
      </c>
      <c r="C8" s="254">
        <v>3712697</v>
      </c>
      <c r="D8" s="160"/>
      <c r="E8" s="322">
        <v>47.632217190540054</v>
      </c>
      <c r="F8" s="322">
        <v>49.471202558801316</v>
      </c>
    </row>
    <row r="9" spans="1:8" ht="9" customHeight="1">
      <c r="A9" s="359" t="s">
        <v>554</v>
      </c>
      <c r="B9" s="255">
        <v>748446</v>
      </c>
      <c r="C9" s="255">
        <v>510771</v>
      </c>
      <c r="D9" s="160"/>
      <c r="E9" s="337">
        <v>43.15789837873745</v>
      </c>
      <c r="F9" s="337">
        <v>41.858686949231576</v>
      </c>
      <c r="H9" s="195"/>
    </row>
    <row r="10" spans="1:8" ht="9" customHeight="1">
      <c r="A10" s="360" t="s">
        <v>555</v>
      </c>
      <c r="B10" s="255">
        <v>3187708</v>
      </c>
      <c r="C10" s="255">
        <v>3197573</v>
      </c>
      <c r="D10" s="160"/>
      <c r="E10" s="337">
        <v>48.820586899262629</v>
      </c>
      <c r="F10" s="337">
        <v>51</v>
      </c>
      <c r="H10" s="195"/>
    </row>
    <row r="11" spans="1:8" ht="9" customHeight="1" thickBot="1">
      <c r="A11" s="358" t="s">
        <v>4</v>
      </c>
      <c r="B11" s="361">
        <v>65287</v>
      </c>
      <c r="C11" s="361">
        <v>88006</v>
      </c>
      <c r="D11" s="160"/>
      <c r="E11" s="362">
        <v>50.433754857050161</v>
      </c>
      <c r="F11" s="362">
        <v>43.678035416501231</v>
      </c>
      <c r="H11" s="195"/>
    </row>
    <row r="12" spans="1:8" ht="9" customHeight="1">
      <c r="A12" s="363" t="s">
        <v>2</v>
      </c>
      <c r="B12" s="232">
        <v>4004213</v>
      </c>
      <c r="C12" s="232">
        <v>3800703</v>
      </c>
      <c r="D12" s="160"/>
      <c r="E12" s="364">
        <v>47.675426770763423</v>
      </c>
      <c r="F12" s="364">
        <v>49.31973415870646</v>
      </c>
      <c r="G12" s="144"/>
    </row>
    <row r="13" spans="1:8" ht="9" customHeight="1">
      <c r="A13" s="358"/>
      <c r="B13" s="365"/>
      <c r="C13" s="365"/>
      <c r="D13" s="365"/>
      <c r="E13" s="366"/>
      <c r="F13" s="366"/>
    </row>
    <row r="14" spans="1:8" ht="18" customHeight="1">
      <c r="A14" s="408" t="s">
        <v>510</v>
      </c>
      <c r="B14" s="404"/>
      <c r="C14" s="404"/>
      <c r="D14" s="404"/>
      <c r="E14" s="404"/>
      <c r="F14" s="404"/>
    </row>
    <row r="15" spans="1:8" ht="9" customHeight="1">
      <c r="A15" s="304" t="s">
        <v>72</v>
      </c>
      <c r="B15" s="254">
        <v>49899355</v>
      </c>
      <c r="C15" s="254">
        <v>48776592</v>
      </c>
      <c r="D15" s="160"/>
      <c r="E15" s="322">
        <v>97</v>
      </c>
      <c r="F15" s="322">
        <v>97.065291138012256</v>
      </c>
    </row>
    <row r="16" spans="1:8" ht="9" customHeight="1">
      <c r="A16" s="359" t="s">
        <v>554</v>
      </c>
      <c r="B16" s="255">
        <v>8923768</v>
      </c>
      <c r="C16" s="255">
        <v>6023584</v>
      </c>
      <c r="D16" s="160"/>
      <c r="E16" s="337">
        <v>97.573565317490818</v>
      </c>
      <c r="F16" s="337">
        <v>96.986871572559778</v>
      </c>
    </row>
    <row r="17" spans="1:6" ht="9" customHeight="1">
      <c r="A17" s="360" t="s">
        <v>555</v>
      </c>
      <c r="B17" s="255">
        <v>40816144</v>
      </c>
      <c r="C17" s="255">
        <v>42543435</v>
      </c>
      <c r="D17" s="160"/>
      <c r="E17" s="337">
        <v>96.949878187192837</v>
      </c>
      <c r="F17" s="337">
        <v>97.2</v>
      </c>
    </row>
    <row r="18" spans="1:6" ht="9" customHeight="1" thickBot="1">
      <c r="A18" s="358" t="s">
        <v>4</v>
      </c>
      <c r="B18" s="361">
        <v>2279287</v>
      </c>
      <c r="C18" s="361">
        <v>2619237</v>
      </c>
      <c r="D18" s="160"/>
      <c r="E18" s="362">
        <v>95.14734501785405</v>
      </c>
      <c r="F18" s="362">
        <v>92.722360421931754</v>
      </c>
    </row>
    <row r="19" spans="1:6" ht="9" customHeight="1">
      <c r="A19" s="344" t="s">
        <v>2</v>
      </c>
      <c r="B19" s="176">
        <v>52178642</v>
      </c>
      <c r="C19" s="176">
        <v>51395829</v>
      </c>
      <c r="D19" s="160"/>
      <c r="E19" s="367">
        <v>96.9</v>
      </c>
      <c r="F19" s="367">
        <v>96.83415178334657</v>
      </c>
    </row>
    <row r="20" spans="1:6" ht="10.5" customHeight="1">
      <c r="A20" s="427" t="s">
        <v>572</v>
      </c>
      <c r="B20" s="427"/>
      <c r="C20" s="427"/>
      <c r="D20" s="427"/>
      <c r="E20" s="427"/>
      <c r="F20" s="427"/>
    </row>
    <row r="21" spans="1:6" ht="21.75" customHeight="1">
      <c r="A21" s="429" t="s">
        <v>457</v>
      </c>
      <c r="B21" s="427"/>
      <c r="C21" s="427"/>
      <c r="D21" s="427"/>
      <c r="E21" s="427"/>
      <c r="F21" s="427"/>
    </row>
    <row r="22" spans="1:6" ht="18" customHeight="1">
      <c r="A22" s="451" t="s">
        <v>342</v>
      </c>
      <c r="B22" s="451"/>
      <c r="C22" s="451"/>
      <c r="D22" s="451"/>
      <c r="E22" s="451"/>
      <c r="F22" s="451"/>
    </row>
    <row r="23" spans="1:6" ht="12.75" customHeight="1"/>
    <row r="25" spans="1:6" ht="13.5" customHeight="1"/>
    <row r="28" spans="1:6" ht="36" customHeight="1"/>
    <row r="33" ht="12.75" customHeight="1"/>
    <row r="35" ht="13.5" customHeight="1"/>
    <row r="38" ht="36" customHeight="1"/>
  </sheetData>
  <mergeCells count="11">
    <mergeCell ref="A5:F5"/>
    <mergeCell ref="A3:F3"/>
    <mergeCell ref="A22:F22"/>
    <mergeCell ref="A1:F1"/>
    <mergeCell ref="A20:F20"/>
    <mergeCell ref="A21:F21"/>
    <mergeCell ref="B6:C6"/>
    <mergeCell ref="E6:F6"/>
    <mergeCell ref="A14:F14"/>
    <mergeCell ref="A2:F2"/>
    <mergeCell ref="A4:F4"/>
  </mergeCells>
  <phoneticPr fontId="3" type="noConversion"/>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dimension ref="A1:H38"/>
  <sheetViews>
    <sheetView showGridLines="0" view="pageLayout" zoomScale="130" zoomScaleNormal="100" zoomScaleSheetLayoutView="100" zoomScalePageLayoutView="130" workbookViewId="0">
      <selection activeCell="H18" sqref="H18"/>
    </sheetView>
  </sheetViews>
  <sheetFormatPr defaultRowHeight="8.25"/>
  <cols>
    <col min="1" max="1" width="12.7109375" style="211" customWidth="1"/>
    <col min="2" max="2" width="7" style="211" customWidth="1"/>
    <col min="3" max="3" width="6.85546875" style="211" customWidth="1"/>
    <col min="4" max="4" width="0.5703125" style="217" customWidth="1"/>
    <col min="5" max="6" width="6" style="211" customWidth="1"/>
    <col min="7" max="16384" width="9.140625" style="211"/>
  </cols>
  <sheetData>
    <row r="1" spans="1:8" ht="9.75" customHeight="1">
      <c r="A1" s="411" t="s">
        <v>397</v>
      </c>
      <c r="B1" s="411"/>
      <c r="C1" s="411"/>
      <c r="D1" s="411"/>
      <c r="E1" s="411"/>
      <c r="F1" s="411"/>
    </row>
    <row r="2" spans="1:8" ht="21.75" customHeight="1">
      <c r="A2" s="402" t="s">
        <v>445</v>
      </c>
      <c r="B2" s="402"/>
      <c r="C2" s="402"/>
      <c r="D2" s="402"/>
      <c r="E2" s="402"/>
      <c r="F2" s="402"/>
    </row>
    <row r="3" spans="1:8" ht="28.5" customHeight="1">
      <c r="A3" s="397" t="s">
        <v>511</v>
      </c>
      <c r="B3" s="397"/>
      <c r="C3" s="397"/>
      <c r="D3" s="397"/>
      <c r="E3" s="397"/>
      <c r="F3" s="397"/>
    </row>
    <row r="4" spans="1:8" ht="7.5" customHeight="1">
      <c r="A4" s="393"/>
      <c r="B4" s="393"/>
      <c r="C4" s="393"/>
      <c r="D4" s="393"/>
      <c r="E4" s="393"/>
      <c r="F4" s="393"/>
    </row>
    <row r="5" spans="1:8" ht="18" customHeight="1">
      <c r="A5" s="408" t="s">
        <v>512</v>
      </c>
      <c r="B5" s="404"/>
      <c r="C5" s="404"/>
      <c r="D5" s="404"/>
      <c r="E5" s="404"/>
      <c r="F5" s="404"/>
    </row>
    <row r="6" spans="1:8" ht="9.1999999999999993" customHeight="1">
      <c r="A6" s="208"/>
      <c r="B6" s="452" t="s">
        <v>398</v>
      </c>
      <c r="C6" s="452"/>
      <c r="D6" s="160"/>
      <c r="E6" s="452" t="s">
        <v>399</v>
      </c>
      <c r="F6" s="452"/>
    </row>
    <row r="7" spans="1:8" ht="9.1999999999999993" customHeight="1">
      <c r="B7" s="160">
        <v>2011</v>
      </c>
      <c r="C7" s="160">
        <v>2000</v>
      </c>
      <c r="D7" s="160"/>
      <c r="E7" s="160">
        <v>2011</v>
      </c>
      <c r="F7" s="160">
        <v>2000</v>
      </c>
    </row>
    <row r="8" spans="1:8" ht="9.1999999999999993" customHeight="1">
      <c r="A8" s="53" t="s">
        <v>270</v>
      </c>
      <c r="B8" s="254">
        <v>755645</v>
      </c>
      <c r="C8" s="254">
        <v>1235012</v>
      </c>
      <c r="D8" s="160"/>
      <c r="E8" s="335">
        <v>4.6502504222423324</v>
      </c>
      <c r="F8" s="192">
        <v>8.5229434026848008</v>
      </c>
      <c r="G8" s="226"/>
      <c r="H8" s="226"/>
    </row>
    <row r="9" spans="1:8" ht="9.1999999999999993" customHeight="1">
      <c r="A9" s="53" t="s">
        <v>271</v>
      </c>
      <c r="B9" s="254">
        <v>123239</v>
      </c>
      <c r="C9" s="254">
        <v>342373</v>
      </c>
      <c r="D9" s="160"/>
      <c r="E9" s="335">
        <v>9.4005821634634454</v>
      </c>
      <c r="F9" s="192">
        <v>23.357144855053502</v>
      </c>
      <c r="G9" s="226"/>
      <c r="H9" s="226"/>
    </row>
    <row r="10" spans="1:8" ht="9.1999999999999993" customHeight="1">
      <c r="A10" s="136" t="s">
        <v>63</v>
      </c>
      <c r="B10" s="255">
        <v>79324</v>
      </c>
      <c r="C10" s="255">
        <v>253918</v>
      </c>
      <c r="D10" s="160"/>
      <c r="E10" s="337">
        <v>17.701390020150718</v>
      </c>
      <c r="F10" s="188">
        <v>42.295910463622931</v>
      </c>
      <c r="G10" s="226"/>
      <c r="H10" s="226"/>
    </row>
    <row r="11" spans="1:8" ht="9.1999999999999993" customHeight="1">
      <c r="A11" s="136" t="s">
        <v>67</v>
      </c>
      <c r="B11" s="255">
        <v>6482</v>
      </c>
      <c r="C11" s="255">
        <v>14603</v>
      </c>
      <c r="D11" s="160"/>
      <c r="E11" s="337">
        <v>2.2504834616199174</v>
      </c>
      <c r="F11" s="188">
        <v>4.8662068046252793</v>
      </c>
      <c r="G11" s="226"/>
      <c r="H11" s="226"/>
    </row>
    <row r="12" spans="1:8" ht="9.1999999999999993" customHeight="1">
      <c r="A12" s="136" t="s">
        <v>65</v>
      </c>
      <c r="B12" s="255">
        <v>6000</v>
      </c>
      <c r="C12" s="255">
        <v>12330</v>
      </c>
      <c r="D12" s="160"/>
      <c r="E12" s="337">
        <v>5.4143805948599484</v>
      </c>
      <c r="F12" s="188">
        <v>10.688836104513063</v>
      </c>
      <c r="G12" s="226"/>
      <c r="H12" s="190"/>
    </row>
    <row r="13" spans="1:8" ht="9.1999999999999993" customHeight="1">
      <c r="A13" s="136" t="s">
        <v>64</v>
      </c>
      <c r="B13" s="255">
        <v>19044</v>
      </c>
      <c r="C13" s="255">
        <v>38020</v>
      </c>
      <c r="D13" s="160"/>
      <c r="E13" s="337">
        <v>21.100216054512217</v>
      </c>
      <c r="F13" s="188">
        <v>30.308827984247699</v>
      </c>
      <c r="G13" s="226"/>
      <c r="H13" s="190"/>
    </row>
    <row r="14" spans="1:8" ht="9.1999999999999993" customHeight="1">
      <c r="A14" s="136" t="s">
        <v>66</v>
      </c>
      <c r="B14" s="255">
        <v>2870</v>
      </c>
      <c r="C14" s="255">
        <v>8755</v>
      </c>
      <c r="D14" s="160"/>
      <c r="E14" s="337">
        <v>2.8607312308121688</v>
      </c>
      <c r="F14" s="188">
        <v>9.2836086781328859</v>
      </c>
      <c r="G14" s="226"/>
      <c r="H14" s="190"/>
    </row>
    <row r="15" spans="1:8" ht="9.1999999999999993" customHeight="1">
      <c r="A15" s="136" t="s">
        <v>62</v>
      </c>
      <c r="B15" s="255">
        <v>1411</v>
      </c>
      <c r="C15" s="255">
        <v>2868</v>
      </c>
      <c r="D15" s="160"/>
      <c r="E15" s="337">
        <v>3.0076950951761772</v>
      </c>
      <c r="F15" s="188">
        <v>7.5230176009233274</v>
      </c>
      <c r="G15" s="226"/>
      <c r="H15" s="190"/>
    </row>
    <row r="16" spans="1:8" s="279" customFormat="1" ht="9.1999999999999993" customHeight="1" thickBot="1">
      <c r="A16" s="180" t="s">
        <v>206</v>
      </c>
      <c r="B16" s="286">
        <v>8108</v>
      </c>
      <c r="C16" s="286">
        <v>11879</v>
      </c>
      <c r="D16" s="160"/>
      <c r="E16" s="338">
        <v>3.5794697016519952</v>
      </c>
      <c r="F16" s="287">
        <v>6.1816667967631984</v>
      </c>
      <c r="H16" s="190"/>
    </row>
    <row r="17" spans="1:8" ht="9.1999999999999993" customHeight="1">
      <c r="A17" s="312" t="s">
        <v>2</v>
      </c>
      <c r="B17" s="330">
        <v>878884</v>
      </c>
      <c r="C17" s="330">
        <v>1577385</v>
      </c>
      <c r="D17" s="160"/>
      <c r="E17" s="333">
        <v>5.004883965042735</v>
      </c>
      <c r="F17" s="333">
        <v>9.8856830897120709</v>
      </c>
      <c r="G17" s="226"/>
      <c r="H17" s="332"/>
    </row>
    <row r="18" spans="1:8" ht="32.25" customHeight="1">
      <c r="A18" s="429" t="s">
        <v>575</v>
      </c>
      <c r="B18" s="427"/>
      <c r="C18" s="427"/>
      <c r="D18" s="427"/>
      <c r="E18" s="427"/>
      <c r="F18" s="427"/>
    </row>
    <row r="19" spans="1:8" ht="22.5" customHeight="1">
      <c r="A19" s="429" t="s">
        <v>450</v>
      </c>
      <c r="B19" s="427"/>
      <c r="C19" s="427"/>
      <c r="D19" s="427"/>
      <c r="E19" s="427"/>
      <c r="F19" s="427"/>
    </row>
    <row r="20" spans="1:8" ht="18" customHeight="1">
      <c r="A20" s="451" t="s">
        <v>342</v>
      </c>
      <c r="B20" s="451"/>
      <c r="C20" s="451"/>
      <c r="D20" s="451"/>
      <c r="E20" s="451"/>
      <c r="F20" s="451"/>
    </row>
    <row r="21" spans="1:8" ht="13.5" customHeight="1"/>
    <row r="22" spans="1:8">
      <c r="B22" s="156"/>
      <c r="C22" s="162"/>
      <c r="D22" s="162"/>
    </row>
    <row r="23" spans="1:8">
      <c r="B23" s="156"/>
      <c r="C23" s="164"/>
      <c r="D23" s="164"/>
    </row>
    <row r="24" spans="1:8">
      <c r="C24" s="164"/>
      <c r="D24" s="164"/>
    </row>
    <row r="25" spans="1:8">
      <c r="C25" s="162"/>
      <c r="D25" s="162"/>
    </row>
    <row r="26" spans="1:8">
      <c r="C26" s="162"/>
      <c r="D26" s="162"/>
    </row>
    <row r="27" spans="1:8" ht="13.5" customHeight="1">
      <c r="C27" s="162"/>
      <c r="D27" s="162"/>
      <c r="F27" s="156"/>
    </row>
    <row r="28" spans="1:8">
      <c r="C28" s="162"/>
      <c r="D28" s="162"/>
    </row>
    <row r="29" spans="1:8">
      <c r="C29" s="162"/>
      <c r="D29" s="162"/>
    </row>
    <row r="32" spans="1:8">
      <c r="E32" s="37"/>
    </row>
    <row r="33" spans="5:5">
      <c r="E33" s="37"/>
    </row>
    <row r="34" spans="5:5">
      <c r="E34" s="37"/>
    </row>
    <row r="35" spans="5:5">
      <c r="E35" s="37"/>
    </row>
    <row r="36" spans="5:5">
      <c r="E36" s="37"/>
    </row>
    <row r="37" spans="5:5">
      <c r="E37" s="37"/>
    </row>
    <row r="38" spans="5:5">
      <c r="E38" s="37"/>
    </row>
  </sheetData>
  <mergeCells count="10">
    <mergeCell ref="A18:F18"/>
    <mergeCell ref="A19:F19"/>
    <mergeCell ref="A20:F20"/>
    <mergeCell ref="A1:F1"/>
    <mergeCell ref="A2:F2"/>
    <mergeCell ref="A3:F3"/>
    <mergeCell ref="A4:F4"/>
    <mergeCell ref="A5:F5"/>
    <mergeCell ref="B6:C6"/>
    <mergeCell ref="E6:F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dimension ref="A1:I65"/>
  <sheetViews>
    <sheetView showGridLines="0" view="pageLayout" zoomScale="130" zoomScaleNormal="100" zoomScaleSheetLayoutView="100" zoomScalePageLayoutView="130" workbookViewId="0">
      <selection activeCell="A8" sqref="A8"/>
    </sheetView>
  </sheetViews>
  <sheetFormatPr defaultRowHeight="8.25"/>
  <cols>
    <col min="1" max="1" width="12.5703125" style="139" customWidth="1"/>
    <col min="2" max="2" width="7" style="139" customWidth="1"/>
    <col min="3" max="3" width="6.85546875" style="139" customWidth="1"/>
    <col min="4" max="4" width="0.85546875" style="217" customWidth="1"/>
    <col min="5" max="6" width="6" style="139" customWidth="1"/>
    <col min="7" max="16384" width="9.140625" style="139"/>
  </cols>
  <sheetData>
    <row r="1" spans="1:9" ht="10.5" customHeight="1">
      <c r="A1" s="411" t="s">
        <v>402</v>
      </c>
      <c r="B1" s="411"/>
      <c r="C1" s="411"/>
      <c r="D1" s="411"/>
      <c r="E1" s="411"/>
      <c r="F1" s="411"/>
    </row>
    <row r="2" spans="1:9" ht="21" customHeight="1">
      <c r="A2" s="402" t="s">
        <v>445</v>
      </c>
      <c r="B2" s="402"/>
      <c r="C2" s="402"/>
      <c r="D2" s="402"/>
      <c r="E2" s="402"/>
      <c r="F2" s="402"/>
    </row>
    <row r="3" spans="1:9" ht="28.5" customHeight="1">
      <c r="A3" s="397" t="s">
        <v>513</v>
      </c>
      <c r="B3" s="397"/>
      <c r="C3" s="397"/>
      <c r="D3" s="397"/>
      <c r="E3" s="397"/>
      <c r="F3" s="397"/>
    </row>
    <row r="4" spans="1:9" ht="7.5" customHeight="1">
      <c r="A4" s="393"/>
      <c r="B4" s="393"/>
      <c r="C4" s="393"/>
      <c r="D4" s="393"/>
      <c r="E4" s="393"/>
      <c r="F4" s="393"/>
    </row>
    <row r="5" spans="1:9" ht="18" customHeight="1">
      <c r="A5" s="408" t="s">
        <v>514</v>
      </c>
      <c r="B5" s="404"/>
      <c r="C5" s="404"/>
      <c r="D5" s="404"/>
      <c r="E5" s="404"/>
      <c r="F5" s="404"/>
    </row>
    <row r="6" spans="1:9" ht="9.1999999999999993" customHeight="1">
      <c r="A6" s="119"/>
      <c r="B6" s="452" t="s">
        <v>400</v>
      </c>
      <c r="C6" s="452"/>
      <c r="D6" s="160"/>
      <c r="E6" s="452" t="s">
        <v>401</v>
      </c>
      <c r="F6" s="452"/>
    </row>
    <row r="7" spans="1:9" ht="9.1999999999999993" customHeight="1">
      <c r="B7" s="160">
        <v>2011</v>
      </c>
      <c r="C7" s="160">
        <v>2000</v>
      </c>
      <c r="D7" s="160"/>
      <c r="E7" s="160">
        <v>2011</v>
      </c>
      <c r="F7" s="160">
        <v>2000</v>
      </c>
    </row>
    <row r="8" spans="1:9" ht="9.1999999999999993" customHeight="1">
      <c r="A8" s="53" t="s">
        <v>270</v>
      </c>
      <c r="B8" s="254">
        <v>12235336</v>
      </c>
      <c r="C8" s="254">
        <v>8255756</v>
      </c>
      <c r="D8" s="160"/>
      <c r="E8" s="192">
        <v>43.945065973793902</v>
      </c>
      <c r="F8" s="192">
        <v>35.020861911112199</v>
      </c>
    </row>
    <row r="9" spans="1:9" ht="9.1999999999999993" customHeight="1">
      <c r="A9" s="121" t="s">
        <v>271</v>
      </c>
      <c r="B9" s="256">
        <v>1302494</v>
      </c>
      <c r="C9" s="256">
        <v>936245</v>
      </c>
      <c r="D9" s="160"/>
      <c r="E9" s="257">
        <v>38.693924743608861</v>
      </c>
      <c r="F9" s="257">
        <v>26.420991289845102</v>
      </c>
      <c r="I9" s="279"/>
    </row>
    <row r="10" spans="1:9" ht="9.1999999999999993" customHeight="1">
      <c r="A10" s="136" t="s">
        <v>63</v>
      </c>
      <c r="B10" s="255">
        <v>179738</v>
      </c>
      <c r="C10" s="255">
        <v>112568</v>
      </c>
      <c r="D10" s="160"/>
      <c r="E10" s="188">
        <v>15.434646331933603</v>
      </c>
      <c r="F10" s="188">
        <v>7.3724002609235546</v>
      </c>
    </row>
    <row r="11" spans="1:9" ht="9.1999999999999993" customHeight="1">
      <c r="A11" s="136" t="s">
        <v>67</v>
      </c>
      <c r="B11" s="255">
        <v>506187</v>
      </c>
      <c r="C11" s="255">
        <v>377496</v>
      </c>
      <c r="D11" s="160"/>
      <c r="E11" s="188">
        <v>64.88678490670523</v>
      </c>
      <c r="F11" s="188">
        <v>53.884738253002581</v>
      </c>
    </row>
    <row r="12" spans="1:9" ht="9.1999999999999993" customHeight="1">
      <c r="A12" s="136" t="s">
        <v>65</v>
      </c>
      <c r="B12" s="255">
        <v>111434</v>
      </c>
      <c r="C12" s="255">
        <v>78138</v>
      </c>
      <c r="D12" s="160"/>
      <c r="E12" s="188">
        <v>40.125308319680251</v>
      </c>
      <c r="F12" s="188">
        <v>30.964259814780327</v>
      </c>
    </row>
    <row r="13" spans="1:9" ht="9.1999999999999993" customHeight="1">
      <c r="A13" s="136" t="s">
        <v>64</v>
      </c>
      <c r="B13" s="255">
        <v>45628</v>
      </c>
      <c r="C13" s="255">
        <v>50997</v>
      </c>
      <c r="D13" s="160"/>
      <c r="E13" s="188">
        <v>14.683658363905517</v>
      </c>
      <c r="F13" s="188">
        <v>15.576977705284573</v>
      </c>
    </row>
    <row r="14" spans="1:9" ht="9.1999999999999993" customHeight="1">
      <c r="A14" s="136" t="s">
        <v>66</v>
      </c>
      <c r="B14" s="255">
        <v>100688</v>
      </c>
      <c r="C14" s="255">
        <v>68115</v>
      </c>
      <c r="D14" s="160"/>
      <c r="E14" s="188">
        <v>46.201991465149362</v>
      </c>
      <c r="F14" s="188">
        <v>32.694624574607488</v>
      </c>
      <c r="H14" s="331"/>
    </row>
    <row r="15" spans="1:9" ht="9.1999999999999993" customHeight="1">
      <c r="A15" s="136" t="s">
        <v>62</v>
      </c>
      <c r="B15" s="255">
        <v>70071</v>
      </c>
      <c r="C15" s="255">
        <v>50473</v>
      </c>
      <c r="D15" s="160"/>
      <c r="E15" s="188">
        <v>63.634382236752487</v>
      </c>
      <c r="F15" s="188">
        <v>52.917247669871358</v>
      </c>
      <c r="H15" s="331"/>
    </row>
    <row r="16" spans="1:9" s="279" customFormat="1" ht="9.1999999999999993" customHeight="1" thickBot="1">
      <c r="A16" s="180" t="s">
        <v>206</v>
      </c>
      <c r="B16" s="286">
        <v>288748</v>
      </c>
      <c r="C16" s="286">
        <v>198458</v>
      </c>
      <c r="D16" s="160"/>
      <c r="E16" s="287">
        <v>57.174651702479864</v>
      </c>
      <c r="F16" s="287">
        <v>45.868743716270096</v>
      </c>
      <c r="H16" s="331"/>
    </row>
    <row r="17" spans="1:8" ht="9.1999999999999993" customHeight="1">
      <c r="A17" s="312" t="s">
        <v>2</v>
      </c>
      <c r="B17" s="330">
        <v>13537830</v>
      </c>
      <c r="C17" s="330">
        <v>9192001</v>
      </c>
      <c r="D17" s="160"/>
      <c r="E17" s="333">
        <v>43.378678153883065</v>
      </c>
      <c r="F17" s="333">
        <v>33.897073715211803</v>
      </c>
      <c r="H17" s="331"/>
    </row>
    <row r="18" spans="1:8" ht="9.1999999999999993" customHeight="1">
      <c r="A18" s="290"/>
      <c r="B18" s="162"/>
      <c r="C18" s="162"/>
      <c r="D18" s="162"/>
      <c r="E18" s="173"/>
      <c r="F18" s="173"/>
      <c r="H18" s="331"/>
    </row>
    <row r="19" spans="1:8" ht="18" customHeight="1">
      <c r="A19" s="408" t="s">
        <v>515</v>
      </c>
      <c r="B19" s="404"/>
      <c r="C19" s="404"/>
      <c r="D19" s="404"/>
      <c r="E19" s="404"/>
      <c r="F19" s="404"/>
      <c r="H19" s="334"/>
    </row>
    <row r="20" spans="1:8" ht="9.1999999999999993" customHeight="1">
      <c r="A20" s="304" t="s">
        <v>270</v>
      </c>
      <c r="B20" s="254">
        <v>8483215</v>
      </c>
      <c r="C20" s="254">
        <v>6740314</v>
      </c>
      <c r="D20" s="160"/>
      <c r="E20" s="335">
        <v>4.9279977821260816</v>
      </c>
      <c r="F20" s="335">
        <v>4.2709113069675562</v>
      </c>
      <c r="G20" s="166"/>
      <c r="H20" s="331"/>
    </row>
    <row r="21" spans="1:8" ht="9.1999999999999993" customHeight="1">
      <c r="A21" s="323" t="s">
        <v>271</v>
      </c>
      <c r="B21" s="256">
        <v>1754741</v>
      </c>
      <c r="C21" s="256">
        <v>1467828</v>
      </c>
      <c r="D21" s="160"/>
      <c r="E21" s="336">
        <v>5.1025493365764945</v>
      </c>
      <c r="F21" s="336">
        <v>6.0247975740698774</v>
      </c>
      <c r="G21" s="166"/>
      <c r="H21" s="332"/>
    </row>
    <row r="22" spans="1:8" ht="9.1999999999999993" customHeight="1">
      <c r="A22" s="306" t="s">
        <v>63</v>
      </c>
      <c r="B22" s="255">
        <v>198875</v>
      </c>
      <c r="C22" s="255">
        <v>176265</v>
      </c>
      <c r="D22" s="160"/>
      <c r="E22" s="337">
        <v>2.053914546827186</v>
      </c>
      <c r="F22" s="337">
        <v>2.7733761553373859</v>
      </c>
      <c r="G22" s="166"/>
    </row>
    <row r="23" spans="1:8" ht="9.1999999999999993" customHeight="1">
      <c r="A23" s="306" t="s">
        <v>67</v>
      </c>
      <c r="B23" s="255">
        <v>587864</v>
      </c>
      <c r="C23" s="255">
        <v>540435</v>
      </c>
      <c r="D23" s="160"/>
      <c r="E23" s="337">
        <v>6.7232295802704876</v>
      </c>
      <c r="F23" s="337">
        <v>9.1754606618263761</v>
      </c>
      <c r="G23" s="166"/>
    </row>
    <row r="24" spans="1:8" ht="9.1999999999999993" customHeight="1">
      <c r="A24" s="306" t="s">
        <v>65</v>
      </c>
      <c r="B24" s="255">
        <v>193248</v>
      </c>
      <c r="C24" s="255">
        <v>154017</v>
      </c>
      <c r="D24" s="160"/>
      <c r="E24" s="337">
        <v>5.886113714497534</v>
      </c>
      <c r="F24" s="337">
        <v>6.2554373652081736</v>
      </c>
    </row>
    <row r="25" spans="1:8" ht="9.1999999999999993" customHeight="1">
      <c r="A25" s="306" t="s">
        <v>64</v>
      </c>
      <c r="B25" s="255">
        <v>84367</v>
      </c>
      <c r="C25" s="255">
        <v>72762</v>
      </c>
      <c r="D25" s="160"/>
      <c r="E25" s="337">
        <v>3.2359459370308632</v>
      </c>
      <c r="F25" s="337">
        <v>4.8096009581921262</v>
      </c>
    </row>
    <row r="26" spans="1:8" ht="9.1999999999999993" customHeight="1">
      <c r="A26" s="306" t="s">
        <v>66</v>
      </c>
      <c r="B26" s="255">
        <v>159504</v>
      </c>
      <c r="C26" s="255">
        <v>123623</v>
      </c>
      <c r="D26" s="160"/>
      <c r="E26" s="337">
        <v>6.8858187205822103</v>
      </c>
      <c r="F26" s="337">
        <v>8.2298250355827101</v>
      </c>
    </row>
    <row r="27" spans="1:8" ht="9.1999999999999993" customHeight="1">
      <c r="A27" s="306" t="s">
        <v>62</v>
      </c>
      <c r="B27" s="255">
        <v>116605</v>
      </c>
      <c r="C27" s="255">
        <v>76943</v>
      </c>
      <c r="D27" s="160"/>
      <c r="E27" s="337">
        <v>9.2241377264503868</v>
      </c>
      <c r="F27" s="337">
        <v>8.6494112357024413</v>
      </c>
    </row>
    <row r="28" spans="1:8" s="279" customFormat="1" ht="9.1999999999999993" customHeight="1" thickBot="1">
      <c r="A28" s="315" t="s">
        <v>206</v>
      </c>
      <c r="B28" s="286">
        <v>414278</v>
      </c>
      <c r="C28" s="286">
        <v>323783</v>
      </c>
      <c r="D28" s="160"/>
      <c r="E28" s="338">
        <v>6.3812132527416567</v>
      </c>
      <c r="F28" s="338">
        <v>5.6302194857555614</v>
      </c>
    </row>
    <row r="29" spans="1:8" ht="9.1999999999999993" customHeight="1">
      <c r="A29" s="312" t="s">
        <v>213</v>
      </c>
      <c r="B29" s="330">
        <v>10237956</v>
      </c>
      <c r="C29" s="330">
        <v>8208142</v>
      </c>
      <c r="D29" s="160"/>
      <c r="E29" s="333">
        <v>4.9570621335160263</v>
      </c>
      <c r="F29" s="333">
        <v>4.5054573768655599</v>
      </c>
    </row>
    <row r="30" spans="1:8" ht="21.75" customHeight="1">
      <c r="A30" s="395" t="s">
        <v>571</v>
      </c>
      <c r="B30" s="398"/>
      <c r="C30" s="398"/>
      <c r="D30" s="398"/>
      <c r="E30" s="398"/>
      <c r="F30" s="398"/>
    </row>
    <row r="31" spans="1:8" ht="18" customHeight="1">
      <c r="A31" s="395" t="s">
        <v>516</v>
      </c>
      <c r="B31" s="398"/>
      <c r="C31" s="398"/>
      <c r="D31" s="398"/>
      <c r="E31" s="398"/>
      <c r="F31" s="398"/>
    </row>
    <row r="32" spans="1:8" ht="12.75" customHeight="1">
      <c r="A32" s="453" t="s">
        <v>342</v>
      </c>
      <c r="B32" s="453"/>
      <c r="C32" s="453"/>
      <c r="D32" s="453"/>
      <c r="E32" s="453"/>
      <c r="F32" s="453"/>
    </row>
    <row r="34" spans="2:6" ht="13.5" customHeight="1">
      <c r="B34" s="156"/>
    </row>
    <row r="35" spans="2:6">
      <c r="B35" s="156"/>
    </row>
    <row r="39" spans="2:6">
      <c r="F39" s="156"/>
    </row>
    <row r="40" spans="2:6" ht="12.75" customHeight="1"/>
    <row r="42" spans="2:6" ht="13.5" customHeight="1"/>
    <row r="48" spans="2:6" ht="12.75" customHeight="1"/>
    <row r="50" ht="13.5" customHeight="1"/>
    <row r="52" ht="12.75" customHeight="1"/>
    <row r="61" ht="12.75" customHeight="1"/>
    <row r="63" ht="13.5" customHeight="1"/>
    <row r="65" ht="12.75" customHeight="1"/>
  </sheetData>
  <mergeCells count="11">
    <mergeCell ref="A32:F32"/>
    <mergeCell ref="A1:F1"/>
    <mergeCell ref="A2:F2"/>
    <mergeCell ref="A31:F31"/>
    <mergeCell ref="A3:F3"/>
    <mergeCell ref="A4:F4"/>
    <mergeCell ref="A5:F5"/>
    <mergeCell ref="A19:F19"/>
    <mergeCell ref="B6:C6"/>
    <mergeCell ref="E6:F6"/>
    <mergeCell ref="A30:F30"/>
  </mergeCells>
  <phoneticPr fontId="3"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dimension ref="A1:V107"/>
  <sheetViews>
    <sheetView showGridLines="0" view="pageLayout" topLeftCell="H1" zoomScale="120" zoomScaleNormal="130" zoomScaleSheetLayoutView="100" zoomScalePageLayoutView="120" workbookViewId="0">
      <selection activeCell="M7" sqref="M7:V58"/>
    </sheetView>
  </sheetViews>
  <sheetFormatPr defaultRowHeight="8.25"/>
  <cols>
    <col min="1" max="1" width="16.28515625" style="139" customWidth="1"/>
    <col min="2" max="2" width="7.85546875" style="139" customWidth="1"/>
    <col min="3" max="3" width="7.5703125" style="139" customWidth="1"/>
    <col min="4" max="4" width="0.7109375" style="217" customWidth="1"/>
    <col min="5" max="8" width="7.140625" style="139" customWidth="1"/>
    <col min="9" max="9" width="7.140625" style="37" customWidth="1"/>
    <col min="10" max="11" width="7.140625" style="139" customWidth="1"/>
    <col min="12" max="12" width="9" style="139" customWidth="1"/>
    <col min="13" max="13" width="24.7109375" style="139" customWidth="1"/>
    <col min="14" max="14" width="9.5703125" style="139" bestFit="1" customWidth="1"/>
    <col min="15" max="15" width="9.28515625" style="139" bestFit="1" customWidth="1"/>
    <col min="16" max="16" width="9.5703125" style="139" bestFit="1" customWidth="1"/>
    <col min="17" max="16384" width="9.140625" style="139"/>
  </cols>
  <sheetData>
    <row r="1" spans="1:21" ht="10.5" customHeight="1">
      <c r="A1" s="411" t="s">
        <v>403</v>
      </c>
      <c r="B1" s="411"/>
      <c r="C1" s="411"/>
      <c r="D1" s="411"/>
      <c r="E1" s="411"/>
      <c r="F1" s="411"/>
      <c r="G1" s="411"/>
      <c r="H1" s="411"/>
      <c r="I1" s="411"/>
      <c r="J1" s="411"/>
      <c r="K1" s="411"/>
    </row>
    <row r="2" spans="1:21" ht="12.75" customHeight="1">
      <c r="A2" s="402" t="s">
        <v>494</v>
      </c>
      <c r="B2" s="402"/>
      <c r="C2" s="402"/>
      <c r="D2" s="402"/>
      <c r="E2" s="402"/>
      <c r="F2" s="402"/>
      <c r="G2" s="402"/>
      <c r="H2" s="402"/>
      <c r="I2" s="402"/>
      <c r="J2" s="402"/>
      <c r="K2" s="402"/>
    </row>
    <row r="3" spans="1:21" ht="18" customHeight="1">
      <c r="A3" s="397" t="s">
        <v>543</v>
      </c>
      <c r="B3" s="397"/>
      <c r="C3" s="397"/>
      <c r="D3" s="397"/>
      <c r="E3" s="397"/>
      <c r="F3" s="397"/>
      <c r="G3" s="397"/>
      <c r="H3" s="397"/>
      <c r="I3" s="397"/>
      <c r="J3" s="397"/>
      <c r="K3" s="397"/>
      <c r="L3" s="168"/>
    </row>
    <row r="4" spans="1:21" ht="7.5" customHeight="1">
      <c r="A4" s="393"/>
      <c r="B4" s="393"/>
      <c r="C4" s="393"/>
      <c r="D4" s="393"/>
      <c r="E4" s="393"/>
      <c r="F4" s="393"/>
      <c r="G4" s="393"/>
      <c r="H4" s="393"/>
      <c r="I4" s="393"/>
      <c r="J4" s="393"/>
      <c r="K4" s="393"/>
      <c r="L4" s="167"/>
    </row>
    <row r="5" spans="1:21" ht="18" customHeight="1">
      <c r="A5" s="408" t="s">
        <v>517</v>
      </c>
      <c r="B5" s="404"/>
      <c r="C5" s="404"/>
      <c r="D5" s="404"/>
      <c r="E5" s="404"/>
      <c r="F5" s="404"/>
      <c r="G5" s="404"/>
      <c r="H5" s="404"/>
      <c r="I5" s="404"/>
      <c r="J5" s="404"/>
      <c r="K5" s="404"/>
      <c r="L5" s="119"/>
    </row>
    <row r="6" spans="1:21" ht="9" customHeight="1">
      <c r="A6" s="119"/>
      <c r="B6" s="452" t="s">
        <v>353</v>
      </c>
      <c r="C6" s="452"/>
      <c r="D6" s="160"/>
      <c r="E6" s="452" t="s">
        <v>367</v>
      </c>
      <c r="F6" s="452"/>
      <c r="G6" s="452"/>
      <c r="H6" s="452"/>
      <c r="I6" s="452"/>
      <c r="J6" s="452"/>
      <c r="K6" s="452"/>
      <c r="L6" s="146"/>
    </row>
    <row r="7" spans="1:21" ht="18.75" customHeight="1">
      <c r="A7" s="2" t="s">
        <v>52</v>
      </c>
      <c r="B7" s="122" t="s">
        <v>207</v>
      </c>
      <c r="C7" s="122" t="s">
        <v>4</v>
      </c>
      <c r="D7" s="215"/>
      <c r="E7" s="122" t="s">
        <v>63</v>
      </c>
      <c r="F7" s="122" t="s">
        <v>368</v>
      </c>
      <c r="G7" s="122" t="s">
        <v>65</v>
      </c>
      <c r="H7" s="122" t="s">
        <v>64</v>
      </c>
      <c r="I7" s="122" t="s">
        <v>66</v>
      </c>
      <c r="J7" s="122" t="s">
        <v>62</v>
      </c>
      <c r="K7" s="122" t="s">
        <v>206</v>
      </c>
      <c r="L7" s="152"/>
      <c r="M7" s="144"/>
      <c r="N7" s="144"/>
      <c r="O7" s="144"/>
      <c r="P7" s="144"/>
    </row>
    <row r="8" spans="1:21" ht="9" customHeight="1">
      <c r="A8" s="31" t="s">
        <v>255</v>
      </c>
      <c r="B8" s="175">
        <v>20791938</v>
      </c>
      <c r="C8" s="175">
        <v>2867048</v>
      </c>
      <c r="D8" s="160"/>
      <c r="E8" s="175">
        <v>333256</v>
      </c>
      <c r="F8" s="175">
        <v>1038442</v>
      </c>
      <c r="G8" s="175">
        <v>217238</v>
      </c>
      <c r="H8" s="175">
        <v>115148</v>
      </c>
      <c r="I8" s="175">
        <v>231667</v>
      </c>
      <c r="J8" s="175">
        <v>152839</v>
      </c>
      <c r="K8" s="175">
        <v>778458</v>
      </c>
      <c r="L8" s="144"/>
      <c r="M8" s="162"/>
      <c r="N8" s="162"/>
      <c r="O8" s="162"/>
      <c r="P8" s="162"/>
      <c r="Q8" s="162"/>
      <c r="R8" s="162"/>
      <c r="S8" s="162"/>
      <c r="T8" s="162"/>
      <c r="U8" s="162"/>
    </row>
    <row r="9" spans="1:21" ht="9" customHeight="1">
      <c r="A9" s="31" t="s">
        <v>226</v>
      </c>
      <c r="B9" s="175">
        <v>6723568</v>
      </c>
      <c r="C9" s="175">
        <v>1708675</v>
      </c>
      <c r="D9" s="160"/>
      <c r="E9" s="175">
        <v>66913</v>
      </c>
      <c r="F9" s="175">
        <v>990166</v>
      </c>
      <c r="G9" s="175">
        <v>68713</v>
      </c>
      <c r="H9" s="175">
        <v>23580</v>
      </c>
      <c r="I9" s="175">
        <v>83953</v>
      </c>
      <c r="J9" s="175">
        <v>80739</v>
      </c>
      <c r="K9" s="175">
        <v>394611</v>
      </c>
      <c r="L9" s="144"/>
      <c r="M9" s="162"/>
      <c r="N9" s="162"/>
      <c r="O9" s="162"/>
      <c r="P9" s="162"/>
      <c r="Q9" s="162"/>
      <c r="R9" s="162"/>
      <c r="S9" s="162"/>
      <c r="T9" s="162"/>
      <c r="U9" s="162"/>
    </row>
    <row r="10" spans="1:21" ht="18.75" customHeight="1">
      <c r="A10" s="31" t="s">
        <v>227</v>
      </c>
      <c r="B10" s="175">
        <v>4317329</v>
      </c>
      <c r="C10" s="175">
        <v>403647</v>
      </c>
      <c r="D10" s="160"/>
      <c r="E10" s="175">
        <v>45796</v>
      </c>
      <c r="F10" s="175">
        <v>109306</v>
      </c>
      <c r="G10" s="175">
        <v>54484</v>
      </c>
      <c r="H10" s="175">
        <v>23773</v>
      </c>
      <c r="I10" s="175">
        <v>38337</v>
      </c>
      <c r="J10" s="175">
        <v>15027</v>
      </c>
      <c r="K10" s="175">
        <v>116924</v>
      </c>
      <c r="L10" s="144"/>
      <c r="M10" s="162"/>
      <c r="N10" s="162"/>
      <c r="O10" s="162"/>
      <c r="P10" s="162"/>
      <c r="Q10" s="162"/>
      <c r="R10" s="162"/>
      <c r="S10" s="162"/>
      <c r="T10" s="162"/>
      <c r="U10" s="162"/>
    </row>
    <row r="11" spans="1:21" ht="9" customHeight="1">
      <c r="A11" s="31" t="s">
        <v>256</v>
      </c>
      <c r="B11" s="175">
        <v>12742564</v>
      </c>
      <c r="C11" s="175">
        <v>1538182</v>
      </c>
      <c r="D11" s="160"/>
      <c r="E11" s="175">
        <v>180949</v>
      </c>
      <c r="F11" s="175">
        <v>495320</v>
      </c>
      <c r="G11" s="175">
        <v>128765</v>
      </c>
      <c r="H11" s="175">
        <v>56936</v>
      </c>
      <c r="I11" s="175">
        <v>133968</v>
      </c>
      <c r="J11" s="175">
        <v>102107</v>
      </c>
      <c r="K11" s="175">
        <v>440137</v>
      </c>
      <c r="L11" s="144"/>
      <c r="M11" s="169"/>
      <c r="N11" s="169"/>
      <c r="O11" s="169"/>
      <c r="P11" s="169"/>
      <c r="Q11" s="169"/>
      <c r="R11" s="169"/>
      <c r="S11" s="169"/>
      <c r="T11" s="169"/>
      <c r="U11" s="169"/>
    </row>
    <row r="12" spans="1:21" ht="9" customHeight="1">
      <c r="A12" s="31" t="s">
        <v>253</v>
      </c>
      <c r="B12" s="175">
        <v>11430817</v>
      </c>
      <c r="C12" s="175">
        <v>2133997</v>
      </c>
      <c r="D12" s="160"/>
      <c r="E12" s="175">
        <v>167106</v>
      </c>
      <c r="F12" s="175">
        <v>766060</v>
      </c>
      <c r="G12" s="175">
        <v>375763</v>
      </c>
      <c r="H12" s="175">
        <v>69923</v>
      </c>
      <c r="I12" s="175">
        <v>143263</v>
      </c>
      <c r="J12" s="175">
        <v>78291</v>
      </c>
      <c r="K12" s="175">
        <v>533591</v>
      </c>
      <c r="L12" s="144"/>
      <c r="M12" s="170"/>
      <c r="N12" s="170"/>
      <c r="O12" s="170"/>
      <c r="P12" s="170"/>
      <c r="Q12" s="170"/>
      <c r="R12" s="170"/>
      <c r="S12" s="170"/>
      <c r="T12" s="170"/>
      <c r="U12" s="170"/>
    </row>
    <row r="13" spans="1:21" ht="9" customHeight="1">
      <c r="A13" s="31" t="s">
        <v>228</v>
      </c>
      <c r="B13" s="175">
        <v>9041690</v>
      </c>
      <c r="C13" s="175">
        <v>2324956</v>
      </c>
      <c r="D13" s="160"/>
      <c r="E13" s="175">
        <v>995158</v>
      </c>
      <c r="F13" s="175">
        <v>512969</v>
      </c>
      <c r="G13" s="175">
        <v>148913</v>
      </c>
      <c r="H13" s="175">
        <v>249449</v>
      </c>
      <c r="I13" s="175">
        <v>148626</v>
      </c>
      <c r="J13" s="175">
        <v>51626</v>
      </c>
      <c r="K13" s="175">
        <v>218215</v>
      </c>
      <c r="L13" s="144"/>
      <c r="M13" s="169"/>
      <c r="N13" s="169"/>
      <c r="O13" s="169"/>
    </row>
    <row r="14" spans="1:21" ht="9" customHeight="1">
      <c r="A14" s="31" t="s">
        <v>257</v>
      </c>
      <c r="B14" s="175">
        <v>5537351</v>
      </c>
      <c r="C14" s="175">
        <v>2503075</v>
      </c>
      <c r="D14" s="160"/>
      <c r="E14" s="175">
        <v>1217550</v>
      </c>
      <c r="F14" s="175">
        <v>185480</v>
      </c>
      <c r="G14" s="175">
        <v>222979</v>
      </c>
      <c r="H14" s="175">
        <v>438794</v>
      </c>
      <c r="I14" s="175">
        <v>214398</v>
      </c>
      <c r="J14" s="175">
        <v>19794</v>
      </c>
      <c r="K14" s="175">
        <v>204080</v>
      </c>
      <c r="L14" s="144"/>
      <c r="M14" s="144"/>
      <c r="N14" s="144"/>
      <c r="O14" s="144"/>
      <c r="P14" s="144"/>
    </row>
    <row r="15" spans="1:21" ht="9" customHeight="1">
      <c r="A15" s="31" t="s">
        <v>230</v>
      </c>
      <c r="B15" s="175">
        <v>9447280</v>
      </c>
      <c r="C15" s="175">
        <v>1594474</v>
      </c>
      <c r="D15" s="160"/>
      <c r="E15" s="175">
        <v>285978</v>
      </c>
      <c r="F15" s="175">
        <v>471248</v>
      </c>
      <c r="G15" s="175">
        <v>224481</v>
      </c>
      <c r="H15" s="175">
        <v>110062</v>
      </c>
      <c r="I15" s="175">
        <v>131346</v>
      </c>
      <c r="J15" s="175">
        <v>52425</v>
      </c>
      <c r="K15" s="175">
        <v>318934</v>
      </c>
      <c r="L15" s="144"/>
      <c r="M15" s="162"/>
      <c r="N15" s="162"/>
      <c r="O15" s="162"/>
      <c r="P15" s="162"/>
      <c r="Q15" s="162"/>
      <c r="R15" s="162"/>
      <c r="S15" s="162"/>
      <c r="T15" s="162"/>
      <c r="U15" s="162"/>
    </row>
    <row r="16" spans="1:21" ht="9" customHeight="1">
      <c r="A16" s="31" t="s">
        <v>55</v>
      </c>
      <c r="B16" s="175">
        <v>17800728</v>
      </c>
      <c r="C16" s="175">
        <v>2602842</v>
      </c>
      <c r="D16" s="160"/>
      <c r="E16" s="175">
        <v>518313</v>
      </c>
      <c r="F16" s="175">
        <v>778639</v>
      </c>
      <c r="G16" s="175">
        <v>242984</v>
      </c>
      <c r="H16" s="175">
        <v>165872</v>
      </c>
      <c r="I16" s="175">
        <v>209381</v>
      </c>
      <c r="J16" s="175">
        <v>175270</v>
      </c>
      <c r="K16" s="175">
        <v>512383</v>
      </c>
      <c r="L16" s="144"/>
      <c r="M16" s="162"/>
      <c r="N16" s="162"/>
      <c r="O16" s="162"/>
      <c r="P16" s="162"/>
      <c r="Q16" s="162"/>
      <c r="R16" s="162"/>
      <c r="S16" s="162"/>
      <c r="T16" s="162"/>
      <c r="U16" s="162"/>
    </row>
    <row r="17" spans="1:21" ht="18.75" customHeight="1">
      <c r="A17" s="31" t="s">
        <v>426</v>
      </c>
      <c r="B17" s="175">
        <v>22530754</v>
      </c>
      <c r="C17" s="175">
        <v>2617543</v>
      </c>
      <c r="D17" s="160"/>
      <c r="E17" s="175">
        <v>536637</v>
      </c>
      <c r="F17" s="175">
        <v>706801</v>
      </c>
      <c r="G17" s="175">
        <v>304415</v>
      </c>
      <c r="H17" s="175">
        <v>180903</v>
      </c>
      <c r="I17" s="175">
        <v>245431</v>
      </c>
      <c r="J17" s="175">
        <v>93989</v>
      </c>
      <c r="K17" s="175">
        <v>549367</v>
      </c>
      <c r="L17" s="144"/>
      <c r="M17" s="162"/>
      <c r="N17" s="162"/>
      <c r="O17" s="162"/>
      <c r="P17" s="162"/>
      <c r="Q17" s="162"/>
      <c r="R17" s="162"/>
      <c r="S17" s="162"/>
      <c r="T17" s="162"/>
      <c r="U17" s="162"/>
    </row>
    <row r="18" spans="1:21" ht="8.25" customHeight="1">
      <c r="A18" s="31" t="s">
        <v>254</v>
      </c>
      <c r="B18" s="175">
        <v>926805</v>
      </c>
      <c r="C18" s="175">
        <v>662651</v>
      </c>
      <c r="D18" s="160"/>
      <c r="E18" s="175">
        <v>578542</v>
      </c>
      <c r="F18" s="175">
        <v>18015</v>
      </c>
      <c r="G18" s="175">
        <v>8418</v>
      </c>
      <c r="H18" s="175">
        <v>42819</v>
      </c>
      <c r="I18" s="175">
        <v>3764</v>
      </c>
      <c r="J18" s="175">
        <v>1214</v>
      </c>
      <c r="K18" s="175">
        <v>9879</v>
      </c>
      <c r="L18" s="144"/>
      <c r="M18" s="144"/>
      <c r="N18" s="144"/>
      <c r="O18" s="144"/>
      <c r="P18" s="144"/>
      <c r="Q18" s="144"/>
      <c r="R18" s="144"/>
      <c r="S18" s="144"/>
      <c r="T18" s="144"/>
      <c r="U18" s="144"/>
    </row>
    <row r="19" spans="1:21" ht="9" customHeight="1">
      <c r="A19" s="31" t="s">
        <v>231</v>
      </c>
      <c r="B19" s="175">
        <v>7665186</v>
      </c>
      <c r="C19" s="175">
        <v>2226634</v>
      </c>
      <c r="D19" s="160"/>
      <c r="E19" s="175">
        <v>1226553</v>
      </c>
      <c r="F19" s="175">
        <v>100734</v>
      </c>
      <c r="G19" s="175">
        <v>135030</v>
      </c>
      <c r="H19" s="175">
        <v>361000</v>
      </c>
      <c r="I19" s="175">
        <v>150257</v>
      </c>
      <c r="J19" s="175">
        <v>22832</v>
      </c>
      <c r="K19" s="175">
        <v>230228</v>
      </c>
      <c r="L19" s="144"/>
      <c r="M19" s="171"/>
      <c r="N19" s="171"/>
      <c r="O19" s="171"/>
      <c r="P19" s="171"/>
      <c r="Q19" s="171"/>
      <c r="R19" s="171"/>
      <c r="S19" s="171"/>
      <c r="T19" s="171"/>
      <c r="U19" s="171"/>
    </row>
    <row r="20" spans="1:21" ht="18.75" customHeight="1">
      <c r="A20" s="31" t="s">
        <v>421</v>
      </c>
      <c r="B20" s="175">
        <v>13706942</v>
      </c>
      <c r="C20" s="175">
        <v>3237140</v>
      </c>
      <c r="D20" s="160"/>
      <c r="E20" s="175">
        <v>1376620</v>
      </c>
      <c r="F20" s="175">
        <v>656319</v>
      </c>
      <c r="G20" s="175">
        <v>245850</v>
      </c>
      <c r="H20" s="175">
        <v>320025</v>
      </c>
      <c r="I20" s="175">
        <v>188273</v>
      </c>
      <c r="J20" s="175">
        <v>64864</v>
      </c>
      <c r="K20" s="175">
        <v>385189</v>
      </c>
      <c r="L20" s="144"/>
      <c r="M20" s="144"/>
      <c r="N20" s="144"/>
      <c r="O20" s="144"/>
      <c r="P20" s="144"/>
    </row>
    <row r="21" spans="1:21" ht="18.75" customHeight="1">
      <c r="A21" s="31" t="s">
        <v>422</v>
      </c>
      <c r="B21" s="175">
        <v>9631403</v>
      </c>
      <c r="C21" s="175">
        <v>1974703</v>
      </c>
      <c r="D21" s="160"/>
      <c r="E21" s="175">
        <v>807936</v>
      </c>
      <c r="F21" s="175">
        <v>261365</v>
      </c>
      <c r="G21" s="175">
        <v>219602</v>
      </c>
      <c r="H21" s="175">
        <v>232678</v>
      </c>
      <c r="I21" s="175">
        <v>123334</v>
      </c>
      <c r="J21" s="175">
        <v>52689</v>
      </c>
      <c r="K21" s="175">
        <v>277099</v>
      </c>
      <c r="L21" s="144"/>
      <c r="M21" s="144"/>
      <c r="N21" s="144"/>
      <c r="O21" s="144"/>
      <c r="P21" s="144"/>
    </row>
    <row r="22" spans="1:21" ht="9" customHeight="1">
      <c r="A22" s="31" t="s">
        <v>58</v>
      </c>
      <c r="B22" s="175">
        <v>594009</v>
      </c>
      <c r="C22" s="175">
        <v>29671</v>
      </c>
      <c r="D22" s="160"/>
      <c r="E22" s="175">
        <v>2924</v>
      </c>
      <c r="F22" s="175">
        <v>10609</v>
      </c>
      <c r="G22" s="175">
        <v>5021</v>
      </c>
      <c r="H22" s="175">
        <v>2557</v>
      </c>
      <c r="I22" s="175">
        <v>2511</v>
      </c>
      <c r="J22" s="175" t="s">
        <v>570</v>
      </c>
      <c r="K22" s="175">
        <v>5726</v>
      </c>
      <c r="L22" s="144"/>
      <c r="M22" s="162"/>
      <c r="N22" s="162"/>
      <c r="O22" s="162"/>
      <c r="P22" s="162"/>
      <c r="Q22" s="162"/>
      <c r="R22" s="162"/>
      <c r="S22" s="162"/>
      <c r="T22" s="162"/>
      <c r="U22" s="162"/>
    </row>
    <row r="23" spans="1:21" ht="18.75" customHeight="1" thickBot="1">
      <c r="A23" s="82" t="s">
        <v>51</v>
      </c>
      <c r="B23" s="175">
        <v>2175622</v>
      </c>
      <c r="C23" s="175">
        <v>474103</v>
      </c>
      <c r="D23" s="160"/>
      <c r="E23" s="175">
        <v>143588</v>
      </c>
      <c r="F23" s="175">
        <v>97981</v>
      </c>
      <c r="G23" s="175">
        <v>73689</v>
      </c>
      <c r="H23" s="175">
        <v>43023</v>
      </c>
      <c r="I23" s="175">
        <v>27481</v>
      </c>
      <c r="J23" s="175">
        <v>23615</v>
      </c>
      <c r="K23" s="175">
        <v>64726</v>
      </c>
      <c r="L23" s="144"/>
      <c r="M23" s="162"/>
      <c r="N23" s="162"/>
      <c r="O23" s="162"/>
      <c r="P23" s="162"/>
      <c r="Q23" s="162"/>
      <c r="R23" s="162"/>
      <c r="S23" s="162"/>
      <c r="T23" s="162"/>
      <c r="U23" s="162"/>
    </row>
    <row r="24" spans="1:21" ht="9" customHeight="1">
      <c r="A24" s="227" t="s">
        <v>2</v>
      </c>
      <c r="B24" s="232">
        <v>155063986</v>
      </c>
      <c r="C24" s="232">
        <v>28899341</v>
      </c>
      <c r="D24" s="160"/>
      <c r="E24" s="232">
        <v>8483819</v>
      </c>
      <c r="F24" s="232">
        <v>7199454</v>
      </c>
      <c r="G24" s="232">
        <v>2676345</v>
      </c>
      <c r="H24" s="232">
        <v>2436542</v>
      </c>
      <c r="I24" s="232">
        <v>2075990</v>
      </c>
      <c r="J24" s="232">
        <v>987644</v>
      </c>
      <c r="K24" s="232">
        <v>5039547</v>
      </c>
      <c r="L24" s="144"/>
      <c r="M24" s="144"/>
      <c r="N24" s="144"/>
      <c r="O24" s="144"/>
      <c r="P24" s="144"/>
      <c r="Q24" s="144"/>
      <c r="R24" s="144"/>
      <c r="S24" s="144"/>
      <c r="T24" s="144"/>
      <c r="U24" s="144"/>
    </row>
    <row r="25" spans="1:21" ht="9" customHeight="1">
      <c r="A25" s="213"/>
      <c r="B25" s="37"/>
      <c r="C25" s="37"/>
      <c r="D25" s="37"/>
      <c r="E25" s="144"/>
      <c r="F25" s="144"/>
      <c r="G25" s="144"/>
      <c r="H25" s="144"/>
      <c r="I25" s="144"/>
      <c r="J25" s="144"/>
      <c r="K25" s="144"/>
      <c r="L25" s="144"/>
      <c r="M25" s="171"/>
      <c r="N25" s="171"/>
      <c r="O25" s="171"/>
      <c r="P25" s="171"/>
      <c r="Q25" s="171"/>
      <c r="R25" s="171"/>
      <c r="S25" s="171"/>
      <c r="T25" s="171"/>
      <c r="U25" s="171"/>
    </row>
    <row r="26" spans="1:21" ht="9" customHeight="1">
      <c r="A26" s="78" t="s">
        <v>379</v>
      </c>
      <c r="B26" s="37"/>
      <c r="C26" s="37"/>
      <c r="D26" s="37"/>
      <c r="E26" s="144"/>
      <c r="F26" s="144"/>
      <c r="G26" s="144"/>
      <c r="H26" s="144"/>
      <c r="I26" s="144"/>
      <c r="J26" s="144"/>
      <c r="K26" s="144"/>
      <c r="L26" s="144"/>
      <c r="M26" s="144"/>
      <c r="N26" s="144"/>
      <c r="O26" s="144"/>
      <c r="P26" s="144"/>
    </row>
    <row r="27" spans="1:21" ht="9" customHeight="1">
      <c r="A27" s="31" t="s">
        <v>255</v>
      </c>
      <c r="B27" s="47">
        <v>13.408618297739361</v>
      </c>
      <c r="C27" s="47">
        <v>9.9208075367531734</v>
      </c>
      <c r="D27" s="160"/>
      <c r="E27" s="47">
        <v>3.9281366092322338</v>
      </c>
      <c r="F27" s="47">
        <v>14.423899367924291</v>
      </c>
      <c r="G27" s="47">
        <v>8.1169654883806093</v>
      </c>
      <c r="H27" s="47">
        <v>4.7258779040131467</v>
      </c>
      <c r="I27" s="47">
        <v>11.159350478566852</v>
      </c>
      <c r="J27" s="47">
        <v>15.475110464904358</v>
      </c>
      <c r="K27" s="47">
        <v>15.446983627695108</v>
      </c>
      <c r="L27" s="139" t="s">
        <v>248</v>
      </c>
    </row>
    <row r="28" spans="1:21" ht="9" customHeight="1">
      <c r="A28" s="31" t="s">
        <v>226</v>
      </c>
      <c r="B28" s="47">
        <v>4.3359958514158148</v>
      </c>
      <c r="C28" s="47">
        <v>5.9125050636967815</v>
      </c>
      <c r="D28" s="160"/>
      <c r="E28" s="47">
        <v>0.78871319626220215</v>
      </c>
      <c r="F28" s="47">
        <v>13.753348517818157</v>
      </c>
      <c r="G28" s="47">
        <v>2.567419372315602</v>
      </c>
      <c r="H28" s="47">
        <v>0.96776497183303223</v>
      </c>
      <c r="I28" s="47">
        <v>4.0439982851555163</v>
      </c>
      <c r="J28" s="47">
        <v>8.1749091778009078</v>
      </c>
      <c r="K28" s="47">
        <v>7.8302871269977246</v>
      </c>
      <c r="M28" s="162"/>
      <c r="N28" s="162"/>
      <c r="O28" s="162"/>
      <c r="P28" s="162"/>
      <c r="Q28" s="162"/>
      <c r="R28" s="162"/>
      <c r="S28" s="162"/>
      <c r="T28" s="162"/>
      <c r="U28" s="162"/>
    </row>
    <row r="29" spans="1:21" ht="18.75" customHeight="1">
      <c r="A29" s="31" t="s">
        <v>227</v>
      </c>
      <c r="B29" s="47">
        <v>2.7842241847181719</v>
      </c>
      <c r="C29" s="47">
        <v>1.3967342715531126</v>
      </c>
      <c r="D29" s="160"/>
      <c r="E29" s="47">
        <v>0.53980406701274508</v>
      </c>
      <c r="F29" s="47">
        <v>1.5182540231523112</v>
      </c>
      <c r="G29" s="47">
        <v>2.0357614582574368</v>
      </c>
      <c r="H29" s="47">
        <v>0.97568603373141116</v>
      </c>
      <c r="I29" s="47">
        <v>1.846685195978786</v>
      </c>
      <c r="J29" s="47">
        <v>1.5214996496713391</v>
      </c>
      <c r="K29" s="47">
        <v>2.3201291703401119</v>
      </c>
      <c r="L29" s="146"/>
      <c r="M29" s="162"/>
      <c r="N29" s="162"/>
      <c r="O29" s="162"/>
      <c r="P29" s="162"/>
      <c r="Q29" s="162"/>
      <c r="R29" s="162"/>
      <c r="S29" s="162"/>
      <c r="T29" s="162"/>
      <c r="U29" s="162"/>
    </row>
    <row r="30" spans="1:21" ht="9" customHeight="1">
      <c r="A30" s="31" t="s">
        <v>256</v>
      </c>
      <c r="B30" s="47">
        <v>8.217616694052996</v>
      </c>
      <c r="C30" s="47">
        <v>5.3225504346275576</v>
      </c>
      <c r="D30" s="160"/>
      <c r="E30" s="47">
        <v>2.1328720002159405</v>
      </c>
      <c r="F30" s="47">
        <v>6.879966175212731</v>
      </c>
      <c r="G30" s="47">
        <v>4.811225757516314</v>
      </c>
      <c r="H30" s="47">
        <v>2.3367543017932793</v>
      </c>
      <c r="I30" s="47">
        <v>6.4532102755793623</v>
      </c>
      <c r="J30" s="47">
        <v>10.338441786716672</v>
      </c>
      <c r="K30" s="47">
        <v>8.7336619739829793</v>
      </c>
      <c r="L30" s="152"/>
      <c r="M30" s="144"/>
      <c r="N30" s="144"/>
      <c r="O30" s="144"/>
      <c r="P30" s="144"/>
      <c r="Q30" s="144"/>
      <c r="R30" s="144"/>
      <c r="S30" s="144"/>
      <c r="T30" s="144"/>
      <c r="U30" s="144"/>
    </row>
    <row r="31" spans="1:21" ht="9" customHeight="1">
      <c r="A31" s="31" t="s">
        <v>253</v>
      </c>
      <c r="B31" s="47">
        <v>7.3716775215619696</v>
      </c>
      <c r="C31" s="47">
        <v>7.3842410454965046</v>
      </c>
      <c r="D31" s="160"/>
      <c r="E31" s="47">
        <v>1.9697025596609263</v>
      </c>
      <c r="F31" s="47">
        <v>10.640529129014507</v>
      </c>
      <c r="G31" s="47">
        <v>14.040155510593738</v>
      </c>
      <c r="H31" s="47">
        <v>2.8697637881883424</v>
      </c>
      <c r="I31" s="47">
        <v>6.9009484631428863</v>
      </c>
      <c r="J31" s="47">
        <v>7.9270465876368412</v>
      </c>
      <c r="K31" s="47">
        <v>10.588074682109324</v>
      </c>
      <c r="M31" s="171"/>
      <c r="N31" s="171"/>
      <c r="O31" s="171"/>
      <c r="P31" s="171"/>
      <c r="Q31" s="171"/>
      <c r="R31" s="171"/>
      <c r="S31" s="171"/>
      <c r="T31" s="171"/>
      <c r="U31" s="171"/>
    </row>
    <row r="32" spans="1:21" ht="9" customHeight="1">
      <c r="A32" s="31" t="s">
        <v>228</v>
      </c>
      <c r="B32" s="47">
        <v>5.8309412992904752</v>
      </c>
      <c r="C32" s="47">
        <v>8.0450138984138082</v>
      </c>
      <c r="D32" s="160"/>
      <c r="E32" s="47">
        <v>11.730071091804293</v>
      </c>
      <c r="F32" s="47">
        <v>7.1251097652683102</v>
      </c>
      <c r="G32" s="47">
        <v>5.5640434996235539</v>
      </c>
      <c r="H32" s="47">
        <v>10.23782885745454</v>
      </c>
      <c r="I32" s="47">
        <v>7.1592830408624319</v>
      </c>
      <c r="J32" s="47">
        <v>5.2271871241054466</v>
      </c>
      <c r="K32" s="47">
        <v>4.3300518876002148</v>
      </c>
    </row>
    <row r="33" spans="1:22" ht="9" customHeight="1">
      <c r="A33" s="31" t="s">
        <v>257</v>
      </c>
      <c r="B33" s="47">
        <v>3.5710103569761196</v>
      </c>
      <c r="C33" s="47">
        <v>8.6613566724583784</v>
      </c>
      <c r="D33" s="160"/>
      <c r="E33" s="47">
        <v>14.351437719262988</v>
      </c>
      <c r="F33" s="47">
        <v>2.5763064810192549</v>
      </c>
      <c r="G33" s="47">
        <v>8.3314744549002473</v>
      </c>
      <c r="H33" s="47">
        <v>18.008883081022201</v>
      </c>
      <c r="I33" s="47">
        <v>10.327506394539473</v>
      </c>
      <c r="J33" s="47">
        <v>2.0041634435079847</v>
      </c>
      <c r="K33" s="47">
        <v>4.0495703284442035</v>
      </c>
    </row>
    <row r="34" spans="1:22" ht="9" customHeight="1">
      <c r="A34" s="31" t="s">
        <v>230</v>
      </c>
      <c r="B34" s="47">
        <v>6.0925042904546514</v>
      </c>
      <c r="C34" s="47">
        <v>5.5173368832182019</v>
      </c>
      <c r="D34" s="160"/>
      <c r="E34" s="47">
        <v>3.3708639941516902</v>
      </c>
      <c r="F34" s="47">
        <v>6.5456074863454923</v>
      </c>
      <c r="G34" s="47">
        <v>8.3875957696036938</v>
      </c>
      <c r="H34" s="47">
        <v>4.5171394541936891</v>
      </c>
      <c r="I34" s="47">
        <v>6.3269090891574624</v>
      </c>
      <c r="J34" s="47">
        <v>5.3080867195062185</v>
      </c>
      <c r="K34" s="47">
        <v>6.3286243783419422</v>
      </c>
      <c r="M34" s="162"/>
      <c r="N34" s="162"/>
      <c r="O34" s="162"/>
      <c r="P34" s="162"/>
      <c r="Q34" s="162"/>
      <c r="R34" s="162"/>
      <c r="S34" s="162"/>
      <c r="T34" s="162"/>
      <c r="U34" s="162"/>
    </row>
    <row r="35" spans="1:22" ht="9" customHeight="1">
      <c r="A35" s="31" t="s">
        <v>55</v>
      </c>
      <c r="B35" s="47">
        <v>11.479601717448434</v>
      </c>
      <c r="C35" s="47">
        <v>9.0065790773568164</v>
      </c>
      <c r="D35" s="160"/>
      <c r="E35" s="47">
        <v>6.1094301988290889</v>
      </c>
      <c r="F35" s="47">
        <v>10.815250712067888</v>
      </c>
      <c r="G35" s="47">
        <v>9.0789490891495674</v>
      </c>
      <c r="H35" s="47">
        <v>6.807680721284509</v>
      </c>
      <c r="I35" s="47">
        <v>10.085838563769576</v>
      </c>
      <c r="J35" s="47">
        <v>17.746272948552313</v>
      </c>
      <c r="K35" s="47">
        <v>10.167243206581862</v>
      </c>
      <c r="M35" s="162"/>
      <c r="N35" s="162"/>
      <c r="O35" s="162"/>
      <c r="P35" s="162"/>
      <c r="Q35" s="162"/>
      <c r="R35" s="162"/>
      <c r="S35" s="162"/>
      <c r="T35" s="162"/>
      <c r="U35" s="162"/>
    </row>
    <row r="36" spans="1:22" ht="18.75" customHeight="1">
      <c r="A36" s="31" t="s">
        <v>426</v>
      </c>
      <c r="B36" s="47">
        <v>14.529972162588416</v>
      </c>
      <c r="C36" s="47">
        <v>9.0574487494368814</v>
      </c>
      <c r="D36" s="160"/>
      <c r="E36" s="47">
        <v>6.3254178336430797</v>
      </c>
      <c r="F36" s="47">
        <v>9.8174250436213644</v>
      </c>
      <c r="G36" s="47">
        <v>11.374280969008099</v>
      </c>
      <c r="H36" s="47">
        <v>7.4245795886136996</v>
      </c>
      <c r="I36" s="47">
        <v>11.822359452598519</v>
      </c>
      <c r="J36" s="47">
        <v>9.5164856972755363</v>
      </c>
      <c r="K36" s="47">
        <v>10.901118691818928</v>
      </c>
      <c r="M36" s="144"/>
      <c r="N36" s="144"/>
      <c r="O36" s="144"/>
      <c r="P36" s="144"/>
      <c r="Q36" s="144"/>
      <c r="R36" s="144"/>
      <c r="S36" s="144"/>
      <c r="T36" s="144"/>
      <c r="U36" s="144"/>
    </row>
    <row r="37" spans="1:22" ht="9" customHeight="1">
      <c r="A37" s="31" t="s">
        <v>254</v>
      </c>
      <c r="B37" s="47">
        <v>0.5976919747181012</v>
      </c>
      <c r="C37" s="47">
        <v>2.2929623204902838</v>
      </c>
      <c r="D37" s="160"/>
      <c r="E37" s="47">
        <v>6.8193581216195209</v>
      </c>
      <c r="F37" s="47">
        <v>0.25022730890425859</v>
      </c>
      <c r="G37" s="47">
        <v>0.31453344019549051</v>
      </c>
      <c r="H37" s="47">
        <v>1.7573676136097798</v>
      </c>
      <c r="I37" s="47">
        <v>0.18131108531351306</v>
      </c>
      <c r="J37" s="47">
        <v>0.12291878450129803</v>
      </c>
      <c r="K37" s="47">
        <v>0.19602952408222404</v>
      </c>
      <c r="M37" s="172"/>
      <c r="N37" s="172"/>
      <c r="O37" s="172"/>
      <c r="P37" s="172"/>
      <c r="Q37" s="172"/>
      <c r="R37" s="172"/>
      <c r="S37" s="172"/>
      <c r="T37" s="172"/>
      <c r="U37" s="172"/>
    </row>
    <row r="38" spans="1:22" ht="9" customHeight="1">
      <c r="A38" s="31" t="s">
        <v>231</v>
      </c>
      <c r="B38" s="47">
        <v>4.9432406567957052</v>
      </c>
      <c r="C38" s="47">
        <v>7.7047916075318117</v>
      </c>
      <c r="D38" s="160"/>
      <c r="E38" s="47">
        <v>14.457557380703195</v>
      </c>
      <c r="F38" s="47">
        <v>1.3991894385324219</v>
      </c>
      <c r="G38" s="47">
        <v>5.0453136647181136</v>
      </c>
      <c r="H38" s="47">
        <v>14.81607950940308</v>
      </c>
      <c r="I38" s="47">
        <v>7.237847966512363</v>
      </c>
      <c r="J38" s="47">
        <v>2.3117641579354506</v>
      </c>
      <c r="K38" s="47">
        <v>4.5684264875394556</v>
      </c>
    </row>
    <row r="39" spans="1:22" ht="18.75" customHeight="1">
      <c r="A39" s="31" t="s">
        <v>421</v>
      </c>
      <c r="B39" s="47">
        <v>8.8395393112105349</v>
      </c>
      <c r="C39" s="47">
        <v>11.201431894242848</v>
      </c>
      <c r="D39" s="160"/>
      <c r="E39" s="47">
        <v>16.226418786162224</v>
      </c>
      <c r="F39" s="47">
        <v>9.1162329810010601</v>
      </c>
      <c r="G39" s="47">
        <v>9.1860354326516198</v>
      </c>
      <c r="H39" s="47">
        <v>13.134392922428589</v>
      </c>
      <c r="I39" s="47">
        <v>9.0690706602632964</v>
      </c>
      <c r="J39" s="47">
        <v>6.5675486308831923</v>
      </c>
      <c r="K39" s="47">
        <v>7.6433258782981879</v>
      </c>
    </row>
    <row r="40" spans="1:22" ht="18.75" customHeight="1">
      <c r="A40" s="31" t="s">
        <v>422</v>
      </c>
      <c r="B40" s="47">
        <v>6.2112443053024577</v>
      </c>
      <c r="C40" s="47">
        <v>6.8330381651263261</v>
      </c>
      <c r="D40" s="160"/>
      <c r="E40" s="47">
        <v>9.5232583344835628</v>
      </c>
      <c r="F40" s="47">
        <v>3.6303447455876516</v>
      </c>
      <c r="G40" s="47">
        <v>8.2052949077940251</v>
      </c>
      <c r="H40" s="47">
        <v>9.5495173077254574</v>
      </c>
      <c r="I40" s="47">
        <v>5.9409727407164779</v>
      </c>
      <c r="J40" s="47">
        <v>5.3348169988376375</v>
      </c>
      <c r="K40" s="47">
        <v>5.4984902412855758</v>
      </c>
      <c r="M40" s="158"/>
      <c r="N40" s="158"/>
      <c r="O40" s="158"/>
      <c r="P40" s="158"/>
      <c r="Q40" s="158"/>
      <c r="R40" s="158"/>
    </row>
    <row r="41" spans="1:22" ht="9" customHeight="1">
      <c r="A41" s="31" t="s">
        <v>58</v>
      </c>
      <c r="B41" s="47">
        <v>0.38307347522976742</v>
      </c>
      <c r="C41" s="47">
        <v>0.10267016123308832</v>
      </c>
      <c r="D41" s="160"/>
      <c r="E41" s="47" t="s">
        <v>565</v>
      </c>
      <c r="F41" s="47">
        <v>0.14735839690065386</v>
      </c>
      <c r="G41" s="47">
        <v>0.1876066052769729</v>
      </c>
      <c r="H41" s="47">
        <v>0.1049438097106473</v>
      </c>
      <c r="I41" s="47">
        <v>0.1209543398571284</v>
      </c>
      <c r="J41" s="47" t="s">
        <v>565</v>
      </c>
      <c r="K41" s="47">
        <v>0.11362132350387842</v>
      </c>
    </row>
    <row r="42" spans="1:22" ht="18.75" customHeight="1" thickBot="1">
      <c r="A42" s="82" t="s">
        <v>51</v>
      </c>
      <c r="B42" s="47">
        <v>1.4030479004970244</v>
      </c>
      <c r="C42" s="47">
        <v>1.6405322183644258</v>
      </c>
      <c r="D42" s="160"/>
      <c r="E42" s="47">
        <v>1.6924924965985249</v>
      </c>
      <c r="F42" s="47">
        <v>1.3609504276296509</v>
      </c>
      <c r="G42" s="47">
        <v>2.7533445800149083</v>
      </c>
      <c r="H42" s="47">
        <v>1.7657401349945947</v>
      </c>
      <c r="I42" s="47">
        <v>1.3237539679863584</v>
      </c>
      <c r="J42" s="47">
        <v>2.3910437364070454</v>
      </c>
      <c r="K42" s="47">
        <v>1.2843614713782807</v>
      </c>
      <c r="M42" s="118"/>
      <c r="N42" s="162"/>
      <c r="O42" s="162"/>
      <c r="P42" s="162"/>
      <c r="Q42" s="162"/>
      <c r="R42" s="162"/>
      <c r="S42" s="162"/>
      <c r="T42" s="162"/>
      <c r="U42" s="162"/>
      <c r="V42" s="162"/>
    </row>
    <row r="43" spans="1:22" ht="9" customHeight="1">
      <c r="A43" s="80" t="s">
        <v>2</v>
      </c>
      <c r="B43" s="92">
        <v>100</v>
      </c>
      <c r="C43" s="92">
        <v>100</v>
      </c>
      <c r="D43" s="160"/>
      <c r="E43" s="92">
        <v>100</v>
      </c>
      <c r="F43" s="92">
        <v>100</v>
      </c>
      <c r="G43" s="92">
        <v>100</v>
      </c>
      <c r="H43" s="92">
        <v>100</v>
      </c>
      <c r="I43" s="92">
        <v>100</v>
      </c>
      <c r="J43" s="92">
        <v>100</v>
      </c>
      <c r="K43" s="92">
        <v>100</v>
      </c>
      <c r="M43" s="118"/>
      <c r="N43" s="162"/>
      <c r="O43" s="162"/>
      <c r="P43" s="162"/>
      <c r="Q43" s="162"/>
      <c r="R43" s="162"/>
      <c r="S43" s="162"/>
      <c r="T43" s="162"/>
      <c r="U43" s="162"/>
      <c r="V43" s="162"/>
    </row>
    <row r="44" spans="1:22" ht="21.6" customHeight="1">
      <c r="A44" s="395" t="s">
        <v>573</v>
      </c>
      <c r="B44" s="398"/>
      <c r="C44" s="398"/>
      <c r="D44" s="398"/>
      <c r="E44" s="398"/>
      <c r="F44" s="398"/>
      <c r="G44" s="398"/>
      <c r="H44" s="398"/>
      <c r="I44" s="398"/>
      <c r="J44" s="398"/>
      <c r="K44" s="398"/>
      <c r="N44" s="144"/>
      <c r="O44" s="144"/>
      <c r="P44" s="144"/>
      <c r="Q44" s="144"/>
      <c r="R44" s="144"/>
      <c r="S44" s="144"/>
      <c r="T44" s="144"/>
      <c r="U44" s="144"/>
      <c r="V44" s="144"/>
    </row>
    <row r="45" spans="1:22" ht="10.5" customHeight="1">
      <c r="A45" s="395" t="s">
        <v>476</v>
      </c>
      <c r="B45" s="398"/>
      <c r="C45" s="398"/>
      <c r="D45" s="398"/>
      <c r="E45" s="398"/>
      <c r="F45" s="398"/>
      <c r="G45" s="398"/>
      <c r="H45" s="398"/>
      <c r="I45" s="398"/>
      <c r="J45" s="398"/>
      <c r="K45" s="398"/>
      <c r="N45" s="172"/>
      <c r="O45" s="172"/>
      <c r="P45" s="172"/>
      <c r="Q45" s="172"/>
      <c r="R45" s="172"/>
      <c r="S45" s="172"/>
      <c r="T45" s="172"/>
      <c r="U45" s="172"/>
      <c r="V45" s="172"/>
    </row>
    <row r="46" spans="1:22" ht="18" customHeight="1">
      <c r="A46" s="392" t="s">
        <v>342</v>
      </c>
      <c r="B46" s="392"/>
      <c r="C46" s="392"/>
      <c r="D46" s="392"/>
      <c r="E46" s="392"/>
      <c r="F46" s="392"/>
      <c r="G46" s="392"/>
      <c r="H46" s="392"/>
      <c r="I46" s="392"/>
      <c r="J46" s="392"/>
      <c r="K46" s="392"/>
    </row>
    <row r="47" spans="1:22" ht="14.25" customHeight="1">
      <c r="B47" s="172"/>
      <c r="C47" s="172"/>
      <c r="D47" s="172"/>
      <c r="E47" s="172"/>
      <c r="F47" s="172"/>
      <c r="G47" s="172"/>
      <c r="H47" s="172"/>
      <c r="I47" s="172"/>
      <c r="J47" s="172"/>
      <c r="K47" s="172"/>
    </row>
    <row r="48" spans="1:22" ht="22.5" customHeight="1">
      <c r="A48" s="158"/>
      <c r="B48" s="158"/>
      <c r="C48" s="158"/>
      <c r="D48" s="218"/>
      <c r="E48" s="158"/>
      <c r="F48" s="158"/>
      <c r="G48" s="158"/>
      <c r="H48" s="158"/>
      <c r="I48" s="162"/>
      <c r="M48" s="162"/>
      <c r="N48" s="162"/>
      <c r="O48" s="162"/>
      <c r="P48" s="162"/>
      <c r="Q48" s="162"/>
      <c r="R48" s="162"/>
      <c r="S48" s="162"/>
      <c r="T48" s="162"/>
      <c r="U48" s="162"/>
    </row>
    <row r="49" spans="1:21">
      <c r="A49" s="158"/>
      <c r="B49" s="173"/>
      <c r="C49" s="173"/>
      <c r="D49" s="173"/>
      <c r="E49" s="174"/>
      <c r="F49" s="173"/>
      <c r="G49" s="173"/>
      <c r="H49" s="174"/>
      <c r="I49" s="174"/>
      <c r="J49" s="172"/>
      <c r="K49" s="172"/>
      <c r="M49" s="162"/>
      <c r="N49" s="162"/>
      <c r="O49" s="162"/>
      <c r="P49" s="162"/>
      <c r="Q49" s="162"/>
      <c r="R49" s="162"/>
      <c r="S49" s="162"/>
      <c r="T49" s="162"/>
      <c r="U49" s="162"/>
    </row>
    <row r="50" spans="1:21" ht="18" customHeight="1">
      <c r="A50" s="158"/>
      <c r="B50" s="173"/>
      <c r="C50" s="173"/>
      <c r="D50" s="173"/>
      <c r="E50" s="174"/>
      <c r="F50" s="173"/>
      <c r="G50" s="173"/>
      <c r="H50" s="174"/>
      <c r="I50" s="174"/>
      <c r="J50" s="172"/>
      <c r="K50" s="172"/>
      <c r="M50" s="144"/>
      <c r="N50" s="144"/>
      <c r="O50" s="144"/>
      <c r="P50" s="144"/>
      <c r="Q50" s="144"/>
      <c r="R50" s="144"/>
      <c r="S50" s="144"/>
      <c r="T50" s="144"/>
      <c r="U50" s="144"/>
    </row>
    <row r="51" spans="1:21">
      <c r="A51" s="158"/>
      <c r="B51" s="173"/>
      <c r="C51" s="173"/>
      <c r="D51" s="173"/>
      <c r="E51" s="174"/>
      <c r="F51" s="173"/>
      <c r="G51" s="173"/>
      <c r="H51" s="174"/>
      <c r="I51" s="174"/>
      <c r="J51" s="172"/>
      <c r="K51" s="172"/>
      <c r="M51" s="172"/>
      <c r="N51" s="172"/>
      <c r="O51" s="172"/>
      <c r="P51" s="172"/>
      <c r="Q51" s="172"/>
      <c r="R51" s="172"/>
      <c r="S51" s="172"/>
      <c r="T51" s="172"/>
      <c r="U51" s="172"/>
    </row>
    <row r="52" spans="1:21">
      <c r="A52" s="158"/>
      <c r="B52" s="173"/>
      <c r="C52" s="173"/>
      <c r="D52" s="173"/>
      <c r="E52" s="174"/>
      <c r="F52" s="173"/>
      <c r="G52" s="173"/>
      <c r="H52" s="174"/>
      <c r="I52" s="174"/>
      <c r="J52" s="172"/>
      <c r="K52" s="172"/>
    </row>
    <row r="53" spans="1:21">
      <c r="A53" s="158"/>
      <c r="B53" s="173"/>
      <c r="C53" s="173"/>
      <c r="D53" s="173"/>
      <c r="E53" s="174"/>
      <c r="F53" s="173"/>
      <c r="G53" s="173"/>
      <c r="H53" s="174"/>
      <c r="I53" s="174"/>
      <c r="J53" s="172"/>
      <c r="K53" s="172"/>
    </row>
    <row r="54" spans="1:21">
      <c r="A54" s="158"/>
      <c r="B54" s="173"/>
      <c r="C54" s="173"/>
      <c r="D54" s="173"/>
      <c r="E54" s="174"/>
      <c r="F54" s="173"/>
      <c r="G54" s="173"/>
      <c r="H54" s="174"/>
      <c r="I54" s="174"/>
      <c r="J54" s="172"/>
      <c r="K54" s="172"/>
    </row>
    <row r="55" spans="1:21">
      <c r="A55" s="158"/>
      <c r="B55" s="173"/>
      <c r="C55" s="173"/>
      <c r="D55" s="173"/>
      <c r="E55" s="174"/>
      <c r="F55" s="173"/>
      <c r="G55" s="173"/>
      <c r="H55" s="174"/>
      <c r="I55" s="174"/>
      <c r="J55" s="172"/>
      <c r="K55" s="172"/>
      <c r="M55" s="162"/>
      <c r="N55" s="162"/>
      <c r="O55" s="162"/>
      <c r="P55" s="162"/>
      <c r="Q55" s="162"/>
      <c r="R55" s="162"/>
      <c r="S55" s="162"/>
      <c r="T55" s="162"/>
      <c r="U55" s="162"/>
    </row>
    <row r="56" spans="1:21">
      <c r="A56" s="158"/>
      <c r="B56" s="173"/>
      <c r="C56" s="173"/>
      <c r="D56" s="173"/>
      <c r="E56" s="174"/>
      <c r="F56" s="173"/>
      <c r="G56" s="173"/>
      <c r="H56" s="174"/>
      <c r="I56" s="174"/>
      <c r="J56" s="172"/>
      <c r="K56" s="172"/>
      <c r="M56" s="162"/>
      <c r="N56" s="162"/>
      <c r="O56" s="162"/>
      <c r="P56" s="162"/>
      <c r="Q56" s="162"/>
      <c r="R56" s="162"/>
      <c r="S56" s="162"/>
      <c r="T56" s="162"/>
      <c r="U56" s="162"/>
    </row>
    <row r="57" spans="1:21">
      <c r="A57" s="158"/>
      <c r="B57" s="173"/>
      <c r="C57" s="173"/>
      <c r="D57" s="173"/>
      <c r="E57" s="174"/>
      <c r="F57" s="173"/>
      <c r="G57" s="173"/>
      <c r="H57" s="174"/>
      <c r="I57" s="174"/>
      <c r="J57" s="172"/>
      <c r="K57" s="172"/>
      <c r="M57" s="144"/>
      <c r="N57" s="144"/>
      <c r="O57" s="144"/>
      <c r="P57" s="144"/>
      <c r="Q57" s="144"/>
      <c r="R57" s="144"/>
      <c r="S57" s="144"/>
      <c r="T57" s="144"/>
      <c r="U57" s="144"/>
    </row>
    <row r="58" spans="1:21">
      <c r="A58" s="158"/>
      <c r="B58" s="173"/>
      <c r="C58" s="173"/>
      <c r="D58" s="173"/>
      <c r="E58" s="174"/>
      <c r="F58" s="173"/>
      <c r="G58" s="173"/>
      <c r="H58" s="174"/>
      <c r="I58" s="174"/>
      <c r="J58" s="172"/>
      <c r="K58" s="172"/>
      <c r="M58" s="172"/>
      <c r="N58" s="172"/>
      <c r="O58" s="172"/>
      <c r="P58" s="172"/>
      <c r="Q58" s="172"/>
      <c r="R58" s="172"/>
      <c r="S58" s="172"/>
      <c r="T58" s="172"/>
      <c r="U58" s="172"/>
    </row>
    <row r="59" spans="1:21">
      <c r="A59" s="158"/>
      <c r="B59" s="173"/>
      <c r="C59" s="173"/>
      <c r="D59" s="173"/>
      <c r="E59" s="174"/>
      <c r="F59" s="173"/>
      <c r="G59" s="173"/>
      <c r="H59" s="174"/>
      <c r="I59" s="174"/>
      <c r="J59" s="172"/>
      <c r="K59" s="172"/>
    </row>
    <row r="60" spans="1:21">
      <c r="A60" s="158"/>
      <c r="B60" s="173"/>
      <c r="C60" s="173"/>
      <c r="D60" s="173"/>
      <c r="E60" s="174"/>
      <c r="F60" s="173"/>
      <c r="G60" s="173"/>
      <c r="H60" s="174"/>
      <c r="I60" s="174"/>
      <c r="J60" s="172"/>
      <c r="K60" s="172"/>
    </row>
    <row r="61" spans="1:21">
      <c r="A61" s="158"/>
      <c r="B61" s="173"/>
      <c r="C61" s="173"/>
      <c r="D61" s="173"/>
      <c r="E61" s="174"/>
      <c r="F61" s="173"/>
      <c r="G61" s="173"/>
      <c r="H61" s="174"/>
      <c r="I61" s="174"/>
      <c r="J61" s="172"/>
      <c r="K61" s="172"/>
    </row>
    <row r="62" spans="1:21">
      <c r="A62" s="158"/>
      <c r="B62" s="173"/>
      <c r="C62" s="173"/>
      <c r="D62" s="173"/>
      <c r="E62" s="174"/>
      <c r="F62" s="173"/>
      <c r="G62" s="173"/>
      <c r="H62" s="174"/>
      <c r="I62" s="174"/>
      <c r="J62" s="172"/>
      <c r="K62" s="172"/>
    </row>
    <row r="63" spans="1:21">
      <c r="A63" s="158"/>
      <c r="B63" s="173"/>
      <c r="C63" s="173"/>
      <c r="D63" s="173"/>
      <c r="E63" s="174"/>
      <c r="F63" s="173"/>
      <c r="G63" s="173"/>
      <c r="H63" s="174"/>
      <c r="I63" s="174"/>
      <c r="J63" s="172"/>
      <c r="K63" s="172"/>
    </row>
    <row r="64" spans="1:21" ht="12.75" customHeight="1">
      <c r="A64" s="158"/>
      <c r="B64" s="173"/>
      <c r="C64" s="173"/>
      <c r="D64" s="173"/>
      <c r="E64" s="174"/>
      <c r="F64" s="173"/>
      <c r="G64" s="173"/>
      <c r="H64" s="174"/>
      <c r="I64" s="174"/>
      <c r="J64" s="172"/>
      <c r="K64" s="172"/>
    </row>
    <row r="65" spans="1:11">
      <c r="A65" s="158"/>
      <c r="B65" s="174"/>
      <c r="C65" s="174"/>
      <c r="D65" s="174"/>
      <c r="E65" s="174"/>
      <c r="F65" s="173"/>
      <c r="G65" s="174"/>
      <c r="H65" s="174"/>
      <c r="I65" s="174"/>
      <c r="J65" s="172"/>
      <c r="K65" s="172"/>
    </row>
    <row r="66" spans="1:11">
      <c r="B66" s="172"/>
      <c r="C66" s="172"/>
      <c r="D66" s="172"/>
      <c r="E66" s="172"/>
      <c r="F66" s="163"/>
      <c r="G66" s="172"/>
      <c r="H66" s="172"/>
      <c r="I66" s="172"/>
      <c r="J66" s="172"/>
      <c r="K66" s="172"/>
    </row>
    <row r="67" spans="1:11">
      <c r="B67" s="172"/>
      <c r="C67" s="172"/>
      <c r="D67" s="172"/>
      <c r="E67" s="172"/>
      <c r="F67" s="163"/>
      <c r="G67" s="172"/>
      <c r="H67" s="172"/>
      <c r="I67" s="172"/>
      <c r="J67" s="172"/>
      <c r="K67" s="172"/>
    </row>
    <row r="68" spans="1:11">
      <c r="B68" s="172"/>
      <c r="C68" s="172"/>
      <c r="D68" s="172"/>
      <c r="E68" s="172"/>
      <c r="F68" s="163"/>
      <c r="G68" s="172"/>
      <c r="H68" s="172"/>
      <c r="I68" s="172"/>
      <c r="J68" s="172"/>
      <c r="K68" s="172"/>
    </row>
    <row r="69" spans="1:11">
      <c r="B69" s="172"/>
      <c r="C69" s="172"/>
      <c r="D69" s="172"/>
      <c r="E69" s="172"/>
      <c r="F69" s="163"/>
      <c r="G69" s="172"/>
      <c r="H69" s="172"/>
      <c r="I69" s="172"/>
      <c r="J69" s="172"/>
      <c r="K69" s="172"/>
    </row>
    <row r="70" spans="1:11">
      <c r="B70" s="172"/>
      <c r="C70" s="172"/>
      <c r="D70" s="172"/>
      <c r="E70" s="172"/>
      <c r="F70" s="163"/>
      <c r="G70" s="172"/>
      <c r="H70" s="172"/>
      <c r="I70" s="172"/>
      <c r="J70" s="172"/>
      <c r="K70" s="172"/>
    </row>
    <row r="71" spans="1:11">
      <c r="B71" s="172"/>
      <c r="C71" s="172"/>
      <c r="D71" s="172"/>
      <c r="E71" s="172"/>
      <c r="F71" s="163"/>
      <c r="G71" s="172"/>
      <c r="H71" s="172"/>
      <c r="I71" s="172"/>
      <c r="J71" s="172"/>
      <c r="K71" s="172"/>
    </row>
    <row r="72" spans="1:11">
      <c r="B72" s="172"/>
      <c r="C72" s="172"/>
      <c r="D72" s="172"/>
      <c r="E72" s="172"/>
      <c r="F72" s="163"/>
      <c r="G72" s="172"/>
      <c r="H72" s="172"/>
      <c r="I72" s="172"/>
      <c r="J72" s="172"/>
      <c r="K72" s="172"/>
    </row>
    <row r="73" spans="1:11">
      <c r="B73" s="172"/>
      <c r="C73" s="172"/>
      <c r="D73" s="172"/>
      <c r="E73" s="172"/>
      <c r="F73" s="163"/>
      <c r="G73" s="172"/>
      <c r="H73" s="172"/>
      <c r="I73" s="172"/>
      <c r="J73" s="172"/>
      <c r="K73" s="172"/>
    </row>
    <row r="74" spans="1:11">
      <c r="B74" s="172"/>
      <c r="C74" s="172"/>
      <c r="D74" s="172"/>
      <c r="E74" s="172"/>
      <c r="F74" s="163"/>
      <c r="G74" s="172"/>
      <c r="H74" s="172"/>
      <c r="I74" s="172"/>
      <c r="J74" s="172"/>
      <c r="K74" s="172"/>
    </row>
    <row r="75" spans="1:11">
      <c r="B75" s="172"/>
      <c r="C75" s="172"/>
      <c r="D75" s="172"/>
      <c r="E75" s="172"/>
      <c r="F75" s="163"/>
      <c r="G75" s="172"/>
      <c r="H75" s="172"/>
      <c r="I75" s="172"/>
      <c r="J75" s="172"/>
      <c r="K75" s="172"/>
    </row>
    <row r="76" spans="1:11">
      <c r="G76" s="37"/>
      <c r="I76" s="139"/>
    </row>
    <row r="77" spans="1:11">
      <c r="B77" s="144"/>
      <c r="C77" s="144"/>
      <c r="D77" s="144"/>
      <c r="E77" s="144"/>
      <c r="F77" s="144"/>
      <c r="G77" s="37"/>
      <c r="H77" s="144"/>
      <c r="I77" s="144"/>
      <c r="J77" s="144"/>
      <c r="K77" s="144"/>
    </row>
    <row r="78" spans="1:11">
      <c r="B78" s="144"/>
      <c r="C78" s="144"/>
      <c r="D78" s="144"/>
      <c r="E78" s="144"/>
      <c r="F78" s="144"/>
      <c r="G78" s="37"/>
      <c r="H78" s="144"/>
      <c r="I78" s="144"/>
      <c r="J78" s="144"/>
      <c r="K78" s="144"/>
    </row>
    <row r="79" spans="1:11">
      <c r="B79" s="144"/>
      <c r="C79" s="144"/>
      <c r="D79" s="144"/>
      <c r="E79" s="144"/>
      <c r="F79" s="144"/>
      <c r="G79" s="37"/>
      <c r="H79" s="144"/>
      <c r="I79" s="144"/>
      <c r="J79" s="144"/>
      <c r="K79" s="144"/>
    </row>
    <row r="80" spans="1:11">
      <c r="B80" s="144"/>
      <c r="C80" s="144"/>
      <c r="D80" s="144"/>
      <c r="E80" s="144"/>
      <c r="F80" s="144"/>
      <c r="G80" s="37"/>
      <c r="H80" s="144"/>
      <c r="I80" s="144"/>
      <c r="J80" s="144"/>
      <c r="K80" s="144"/>
    </row>
    <row r="81" spans="2:12">
      <c r="B81" s="144"/>
      <c r="C81" s="144"/>
      <c r="D81" s="144"/>
      <c r="E81" s="144"/>
      <c r="F81" s="144"/>
      <c r="G81" s="37"/>
      <c r="H81" s="144"/>
      <c r="I81" s="144"/>
      <c r="J81" s="144"/>
      <c r="K81" s="144"/>
      <c r="L81" s="144"/>
    </row>
    <row r="82" spans="2:12">
      <c r="B82" s="144"/>
      <c r="C82" s="144"/>
      <c r="D82" s="144"/>
      <c r="E82" s="144"/>
      <c r="F82" s="144"/>
      <c r="G82" s="37"/>
      <c r="H82" s="144"/>
      <c r="I82" s="144"/>
      <c r="J82" s="144"/>
      <c r="K82" s="144"/>
      <c r="L82" s="144"/>
    </row>
    <row r="83" spans="2:12">
      <c r="B83" s="144"/>
      <c r="C83" s="144"/>
      <c r="D83" s="144"/>
      <c r="E83" s="144"/>
      <c r="F83" s="144"/>
      <c r="G83" s="37"/>
      <c r="H83" s="144"/>
      <c r="I83" s="144"/>
      <c r="J83" s="144"/>
      <c r="K83" s="144"/>
      <c r="L83" s="144"/>
    </row>
    <row r="84" spans="2:12">
      <c r="B84" s="144"/>
      <c r="C84" s="144"/>
      <c r="D84" s="144"/>
      <c r="E84" s="144"/>
      <c r="F84" s="144"/>
      <c r="G84" s="37"/>
      <c r="H84" s="144"/>
      <c r="I84" s="144"/>
      <c r="J84" s="144"/>
      <c r="K84" s="144"/>
      <c r="L84" s="144"/>
    </row>
    <row r="85" spans="2:12">
      <c r="B85" s="144"/>
      <c r="C85" s="144"/>
      <c r="D85" s="144"/>
      <c r="E85" s="144"/>
      <c r="F85" s="144"/>
      <c r="G85" s="37"/>
      <c r="H85" s="144"/>
      <c r="I85" s="144"/>
      <c r="J85" s="144"/>
      <c r="K85" s="144"/>
      <c r="L85" s="144"/>
    </row>
    <row r="86" spans="2:12">
      <c r="B86" s="144"/>
      <c r="C86" s="144"/>
      <c r="D86" s="144"/>
      <c r="E86" s="144"/>
      <c r="F86" s="144"/>
      <c r="G86" s="37"/>
      <c r="H86" s="144"/>
      <c r="I86" s="144"/>
      <c r="J86" s="144"/>
      <c r="K86" s="144"/>
      <c r="L86" s="144"/>
    </row>
    <row r="87" spans="2:12">
      <c r="B87" s="144"/>
      <c r="C87" s="144"/>
      <c r="D87" s="144"/>
      <c r="E87" s="144"/>
      <c r="F87" s="144"/>
      <c r="G87" s="37"/>
      <c r="H87" s="144"/>
      <c r="I87" s="144"/>
      <c r="J87" s="144"/>
      <c r="K87" s="144"/>
      <c r="L87" s="144"/>
    </row>
    <row r="88" spans="2:12">
      <c r="B88" s="144"/>
      <c r="C88" s="144"/>
      <c r="D88" s="144"/>
      <c r="E88" s="144"/>
      <c r="F88" s="144"/>
      <c r="G88" s="37"/>
      <c r="H88" s="144"/>
      <c r="I88" s="144"/>
      <c r="J88" s="144"/>
      <c r="K88" s="144"/>
      <c r="L88" s="144"/>
    </row>
    <row r="89" spans="2:12">
      <c r="B89" s="144"/>
      <c r="C89" s="144"/>
      <c r="D89" s="144"/>
      <c r="E89" s="144"/>
      <c r="F89" s="144"/>
      <c r="G89" s="37"/>
      <c r="H89" s="144"/>
      <c r="I89" s="144"/>
      <c r="J89" s="144"/>
      <c r="K89" s="144"/>
      <c r="L89" s="144"/>
    </row>
    <row r="90" spans="2:12">
      <c r="B90" s="144"/>
      <c r="C90" s="144"/>
      <c r="D90" s="144"/>
      <c r="E90" s="144"/>
      <c r="F90" s="144"/>
      <c r="G90" s="37"/>
      <c r="H90" s="144"/>
      <c r="I90" s="144"/>
      <c r="J90" s="144"/>
      <c r="K90" s="144"/>
      <c r="L90" s="144"/>
    </row>
    <row r="91" spans="2:12">
      <c r="B91" s="144"/>
      <c r="C91" s="144"/>
      <c r="D91" s="144"/>
      <c r="E91" s="144"/>
      <c r="F91" s="144"/>
      <c r="G91" s="37"/>
      <c r="H91" s="144"/>
      <c r="I91" s="144"/>
      <c r="J91" s="144"/>
      <c r="K91" s="144"/>
      <c r="L91" s="144"/>
    </row>
    <row r="92" spans="2:12">
      <c r="B92" s="144"/>
      <c r="C92" s="144"/>
      <c r="D92" s="144"/>
      <c r="E92" s="144"/>
      <c r="F92" s="144"/>
      <c r="G92" s="37"/>
      <c r="H92" s="144"/>
      <c r="I92" s="144"/>
      <c r="J92" s="144"/>
      <c r="K92" s="144"/>
      <c r="L92" s="144"/>
    </row>
    <row r="93" spans="2:12">
      <c r="B93" s="144"/>
      <c r="C93" s="144"/>
      <c r="D93" s="144"/>
      <c r="E93" s="144"/>
      <c r="F93" s="144"/>
      <c r="G93" s="37"/>
      <c r="H93" s="144"/>
      <c r="I93" s="144"/>
      <c r="J93" s="144"/>
      <c r="K93" s="144"/>
      <c r="L93" s="144"/>
    </row>
    <row r="94" spans="2:12">
      <c r="B94" s="144"/>
      <c r="C94" s="144"/>
      <c r="D94" s="144"/>
      <c r="E94" s="144"/>
      <c r="F94" s="144"/>
      <c r="G94" s="37"/>
      <c r="H94" s="144"/>
      <c r="I94" s="144"/>
      <c r="J94" s="144"/>
      <c r="K94" s="144"/>
      <c r="L94" s="144"/>
    </row>
    <row r="95" spans="2:12">
      <c r="B95" s="144"/>
      <c r="C95" s="144"/>
      <c r="D95" s="144"/>
      <c r="E95" s="144"/>
      <c r="F95" s="144"/>
      <c r="G95" s="37"/>
      <c r="H95" s="144"/>
      <c r="I95" s="144"/>
      <c r="J95" s="144"/>
      <c r="K95" s="144"/>
      <c r="L95" s="144"/>
    </row>
    <row r="96" spans="2:12">
      <c r="B96" s="144"/>
      <c r="C96" s="144"/>
      <c r="D96" s="144"/>
      <c r="E96" s="144"/>
      <c r="F96" s="144"/>
      <c r="G96" s="37"/>
      <c r="H96" s="144"/>
      <c r="I96" s="144"/>
      <c r="J96" s="144"/>
      <c r="K96" s="144"/>
      <c r="L96" s="144"/>
    </row>
    <row r="97" spans="2:12">
      <c r="B97" s="144"/>
      <c r="C97" s="144"/>
      <c r="D97" s="144"/>
      <c r="E97" s="144"/>
      <c r="F97" s="144"/>
      <c r="G97" s="37"/>
      <c r="H97" s="144"/>
      <c r="I97" s="144"/>
      <c r="J97" s="144"/>
      <c r="K97" s="144"/>
      <c r="L97" s="144"/>
    </row>
    <row r="98" spans="2:12">
      <c r="B98" s="144"/>
      <c r="C98" s="144"/>
      <c r="D98" s="144"/>
      <c r="E98" s="144"/>
      <c r="F98" s="144"/>
      <c r="G98" s="37"/>
      <c r="H98" s="144"/>
      <c r="I98" s="144"/>
      <c r="J98" s="144"/>
      <c r="K98" s="144"/>
      <c r="L98" s="144"/>
    </row>
    <row r="99" spans="2:12">
      <c r="B99" s="144"/>
      <c r="C99" s="144"/>
      <c r="D99" s="144"/>
      <c r="E99" s="144"/>
      <c r="F99" s="144"/>
      <c r="G99" s="37"/>
      <c r="H99" s="144"/>
      <c r="I99" s="144"/>
      <c r="J99" s="144"/>
      <c r="K99" s="144"/>
      <c r="L99" s="144"/>
    </row>
    <row r="100" spans="2:12">
      <c r="B100" s="144"/>
      <c r="C100" s="144"/>
      <c r="D100" s="144"/>
      <c r="E100" s="144"/>
      <c r="F100" s="144"/>
      <c r="G100" s="37"/>
      <c r="H100" s="144"/>
      <c r="I100" s="144"/>
      <c r="J100" s="144"/>
      <c r="K100" s="144"/>
      <c r="L100" s="144"/>
    </row>
    <row r="101" spans="2:12">
      <c r="B101" s="144"/>
      <c r="C101" s="144"/>
      <c r="D101" s="144"/>
      <c r="E101" s="144"/>
      <c r="F101" s="144"/>
      <c r="G101" s="37"/>
      <c r="H101" s="144"/>
      <c r="I101" s="144"/>
      <c r="J101" s="144"/>
      <c r="K101" s="144"/>
      <c r="L101" s="144"/>
    </row>
    <row r="102" spans="2:12">
      <c r="B102" s="144"/>
      <c r="C102" s="144"/>
      <c r="D102" s="144"/>
      <c r="E102" s="144"/>
      <c r="F102" s="144"/>
      <c r="G102" s="37"/>
      <c r="H102" s="144"/>
      <c r="I102" s="144"/>
      <c r="J102" s="144"/>
      <c r="K102" s="144"/>
      <c r="L102" s="144"/>
    </row>
    <row r="103" spans="2:12">
      <c r="B103" s="144"/>
      <c r="C103" s="144"/>
      <c r="D103" s="144"/>
      <c r="E103" s="144"/>
      <c r="F103" s="144"/>
      <c r="G103" s="37"/>
      <c r="H103" s="144"/>
      <c r="I103" s="144"/>
      <c r="J103" s="144"/>
      <c r="K103" s="144"/>
      <c r="L103" s="144"/>
    </row>
    <row r="104" spans="2:12">
      <c r="G104" s="37"/>
      <c r="I104" s="139"/>
      <c r="L104" s="144"/>
    </row>
    <row r="105" spans="2:12">
      <c r="L105" s="144"/>
    </row>
    <row r="106" spans="2:12">
      <c r="L106" s="144"/>
    </row>
    <row r="107" spans="2:12">
      <c r="L107" s="144"/>
    </row>
  </sheetData>
  <mergeCells count="10">
    <mergeCell ref="A46:K46"/>
    <mergeCell ref="A1:K1"/>
    <mergeCell ref="A2:K2"/>
    <mergeCell ref="A44:K44"/>
    <mergeCell ref="A45:K45"/>
    <mergeCell ref="A3:K3"/>
    <mergeCell ref="A4:K4"/>
    <mergeCell ref="A5:K5"/>
    <mergeCell ref="B6:C6"/>
    <mergeCell ref="E6:K6"/>
  </mergeCells>
  <phoneticPr fontId="3" type="noConversion"/>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H29"/>
  <sheetViews>
    <sheetView showGridLines="0" view="pageLayout" zoomScale="130" zoomScaleNormal="130" zoomScaleSheetLayoutView="100" zoomScalePageLayoutView="130" workbookViewId="0">
      <selection activeCell="C6" sqref="C6:E14"/>
    </sheetView>
  </sheetViews>
  <sheetFormatPr defaultRowHeight="8.25"/>
  <cols>
    <col min="1" max="1" width="15.5703125" style="2" customWidth="1"/>
    <col min="2" max="5" width="9.7109375" style="2" customWidth="1"/>
    <col min="6" max="16384" width="9.140625" style="2"/>
  </cols>
  <sheetData>
    <row r="1" spans="1:8" ht="10.5" customHeight="1">
      <c r="A1" s="384" t="s">
        <v>346</v>
      </c>
      <c r="B1" s="384"/>
      <c r="C1" s="384"/>
      <c r="D1" s="384"/>
      <c r="E1" s="384"/>
    </row>
    <row r="2" spans="1:8" ht="21.75" customHeight="1">
      <c r="A2" s="388" t="s">
        <v>458</v>
      </c>
      <c r="B2" s="388"/>
      <c r="C2" s="388"/>
      <c r="D2" s="388"/>
      <c r="E2" s="388"/>
    </row>
    <row r="3" spans="1:8" ht="18" customHeight="1">
      <c r="A3" s="397" t="s">
        <v>454</v>
      </c>
      <c r="B3" s="399"/>
      <c r="C3" s="399"/>
      <c r="D3" s="399"/>
      <c r="E3" s="399"/>
    </row>
    <row r="4" spans="1:8" s="28" customFormat="1" ht="6.75" customHeight="1">
      <c r="A4" s="393"/>
      <c r="B4" s="393"/>
      <c r="C4" s="393"/>
      <c r="D4" s="393"/>
      <c r="E4" s="393"/>
      <c r="F4" s="29"/>
      <c r="G4" s="29"/>
      <c r="H4" s="29"/>
    </row>
    <row r="5" spans="1:8" ht="18" customHeight="1">
      <c r="A5" s="386" t="s">
        <v>455</v>
      </c>
      <c r="B5" s="387"/>
      <c r="C5" s="387"/>
      <c r="D5" s="387"/>
      <c r="E5" s="387"/>
    </row>
    <row r="6" spans="1:8" ht="9" customHeight="1">
      <c r="A6" s="33"/>
      <c r="B6" s="155" t="s">
        <v>448</v>
      </c>
      <c r="C6" s="321" t="s">
        <v>5</v>
      </c>
      <c r="D6" s="160" t="s">
        <v>456</v>
      </c>
      <c r="E6" s="160" t="s">
        <v>224</v>
      </c>
    </row>
    <row r="7" spans="1:8" ht="9.1999999999999993" customHeight="1">
      <c r="A7" s="31" t="s">
        <v>63</v>
      </c>
      <c r="B7" s="35">
        <v>11691632</v>
      </c>
      <c r="C7" s="35">
        <v>9163463</v>
      </c>
      <c r="D7" s="241">
        <v>28.952888265326163</v>
      </c>
      <c r="E7" s="241">
        <f>(C7/C$14)*100</f>
        <v>29.432825067007446</v>
      </c>
      <c r="F7" s="24"/>
      <c r="G7" s="24"/>
    </row>
    <row r="8" spans="1:8" ht="9.1999999999999993" customHeight="1">
      <c r="A8" s="31" t="s">
        <v>67</v>
      </c>
      <c r="B8" s="35">
        <v>10183115</v>
      </c>
      <c r="C8" s="35">
        <v>7257506</v>
      </c>
      <c r="D8" s="241">
        <v>25.217231502665051</v>
      </c>
      <c r="E8" s="241">
        <f t="shared" ref="E8:E14" si="0">(C8/C$14)*100</f>
        <v>23.310936544487269</v>
      </c>
      <c r="F8" s="24"/>
      <c r="G8" s="24"/>
    </row>
    <row r="9" spans="1:8" ht="9.1999999999999993" customHeight="1">
      <c r="A9" s="31" t="s">
        <v>65</v>
      </c>
      <c r="B9" s="35">
        <v>3769706</v>
      </c>
      <c r="C9" s="35">
        <v>2954820</v>
      </c>
      <c r="D9" s="241">
        <v>9.3352131345846008</v>
      </c>
      <c r="E9" s="241">
        <f t="shared" si="0"/>
        <v>9.4908115157440953</v>
      </c>
      <c r="F9" s="24"/>
      <c r="G9" s="24"/>
    </row>
    <row r="10" spans="1:8" ht="9.1999999999999993" customHeight="1">
      <c r="A10" s="31" t="s">
        <v>64</v>
      </c>
      <c r="B10" s="35">
        <v>3085859</v>
      </c>
      <c r="C10" s="35">
        <v>2029383</v>
      </c>
      <c r="D10" s="241">
        <v>7.6417501705109361</v>
      </c>
      <c r="E10" s="241">
        <f t="shared" si="0"/>
        <v>6.5183298970005952</v>
      </c>
      <c r="F10" s="24"/>
      <c r="G10" s="24"/>
    </row>
    <row r="11" spans="1:8" ht="9.1999999999999993" customHeight="1">
      <c r="A11" s="31" t="s">
        <v>66</v>
      </c>
      <c r="B11" s="35">
        <v>2702911</v>
      </c>
      <c r="C11" s="35">
        <v>1920007</v>
      </c>
      <c r="D11" s="241">
        <v>6.6934265613321564</v>
      </c>
      <c r="E11" s="241">
        <f t="shared" si="0"/>
        <v>6.1670167881323641</v>
      </c>
      <c r="F11" s="24"/>
      <c r="G11" s="24"/>
    </row>
    <row r="12" spans="1:8" ht="9.1999999999999993" customHeight="1">
      <c r="A12" s="31" t="s">
        <v>62</v>
      </c>
      <c r="B12" s="35">
        <v>1475125</v>
      </c>
      <c r="C12" s="35">
        <v>1076156</v>
      </c>
      <c r="D12" s="241">
        <v>3.6529655827680219</v>
      </c>
      <c r="E12" s="241">
        <f t="shared" si="0"/>
        <v>3.4565874596547683</v>
      </c>
      <c r="F12" s="24"/>
      <c r="G12" s="24"/>
    </row>
    <row r="13" spans="1:8" ht="9.1999999999999993" customHeight="1" thickBot="1">
      <c r="A13" s="82" t="s">
        <v>206</v>
      </c>
      <c r="B13" s="83">
        <v>7473226</v>
      </c>
      <c r="C13" s="83">
        <v>6732146</v>
      </c>
      <c r="D13" s="242">
        <v>18.506524782813074</v>
      </c>
      <c r="E13" s="242">
        <f t="shared" si="0"/>
        <v>21.623492727973463</v>
      </c>
      <c r="F13" s="24"/>
      <c r="G13" s="24"/>
    </row>
    <row r="14" spans="1:8" ht="9.1999999999999993" customHeight="1">
      <c r="A14" s="80" t="s">
        <v>2</v>
      </c>
      <c r="B14" s="84">
        <v>40381574</v>
      </c>
      <c r="C14" s="84">
        <v>31133481</v>
      </c>
      <c r="D14" s="373">
        <v>100</v>
      </c>
      <c r="E14" s="373">
        <f t="shared" si="0"/>
        <v>100</v>
      </c>
      <c r="F14" s="24"/>
      <c r="G14" s="24"/>
    </row>
    <row r="15" spans="1:8" ht="21.75" customHeight="1">
      <c r="A15" s="396" t="s">
        <v>347</v>
      </c>
      <c r="B15" s="396"/>
      <c r="C15" s="396"/>
      <c r="D15" s="396"/>
      <c r="E15" s="396"/>
      <c r="F15" s="24"/>
    </row>
    <row r="16" spans="1:8" s="30" customFormat="1" ht="21.75" customHeight="1">
      <c r="A16" s="395" t="s">
        <v>457</v>
      </c>
      <c r="B16" s="398"/>
      <c r="C16" s="398"/>
      <c r="D16" s="398"/>
      <c r="E16" s="398"/>
    </row>
    <row r="17" spans="1:5" ht="18" customHeight="1">
      <c r="A17" s="392" t="s">
        <v>342</v>
      </c>
      <c r="B17" s="392"/>
      <c r="C17" s="392"/>
      <c r="D17" s="392"/>
      <c r="E17" s="392"/>
    </row>
    <row r="18" spans="1:5" ht="13.5" customHeight="1">
      <c r="A18" s="25"/>
      <c r="D18" s="27"/>
      <c r="E18" s="27"/>
    </row>
    <row r="29" spans="1:5" ht="13.5" customHeight="1"/>
  </sheetData>
  <mergeCells count="8">
    <mergeCell ref="A1:E1"/>
    <mergeCell ref="A17:E17"/>
    <mergeCell ref="A16:E16"/>
    <mergeCell ref="A2:E2"/>
    <mergeCell ref="A4:E4"/>
    <mergeCell ref="A5:E5"/>
    <mergeCell ref="A15:E15"/>
    <mergeCell ref="A3:E3"/>
  </mergeCells>
  <phoneticPr fontId="3"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dimension ref="A1:R124"/>
  <sheetViews>
    <sheetView showGridLines="0" view="pageLayout" zoomScale="130" zoomScaleNormal="100" zoomScaleSheetLayoutView="100" zoomScalePageLayoutView="130" workbookViewId="0">
      <selection activeCell="A3" sqref="A3:K3"/>
    </sheetView>
  </sheetViews>
  <sheetFormatPr defaultRowHeight="8.25"/>
  <cols>
    <col min="1" max="1" width="16.28515625" style="139" customWidth="1"/>
    <col min="2" max="2" width="7.85546875" style="139" customWidth="1"/>
    <col min="3" max="3" width="7.42578125" style="139" customWidth="1"/>
    <col min="4" max="4" width="0.7109375" style="217" customWidth="1"/>
    <col min="5" max="8" width="7.140625" style="139" customWidth="1"/>
    <col min="9" max="9" width="7.140625" style="37" customWidth="1"/>
    <col min="10" max="11" width="7.140625" style="139" customWidth="1"/>
    <col min="12" max="12" width="9" style="139" customWidth="1"/>
    <col min="13" max="16384" width="9.140625" style="139"/>
  </cols>
  <sheetData>
    <row r="1" spans="1:18" ht="9" customHeight="1">
      <c r="A1" s="411" t="s">
        <v>404</v>
      </c>
      <c r="B1" s="454"/>
      <c r="C1" s="454"/>
      <c r="D1" s="454"/>
      <c r="E1" s="454"/>
      <c r="F1" s="454"/>
      <c r="G1" s="454"/>
      <c r="H1" s="454"/>
      <c r="I1" s="454"/>
      <c r="J1" s="454"/>
      <c r="K1" s="454"/>
    </row>
    <row r="2" spans="1:18" ht="12.75" customHeight="1">
      <c r="A2" s="402" t="s">
        <v>472</v>
      </c>
      <c r="B2" s="402"/>
      <c r="C2" s="402"/>
      <c r="D2" s="402"/>
      <c r="E2" s="402"/>
      <c r="F2" s="402"/>
      <c r="G2" s="402"/>
      <c r="H2" s="402"/>
      <c r="I2" s="402"/>
      <c r="J2" s="402"/>
      <c r="K2" s="402"/>
    </row>
    <row r="3" spans="1:18" ht="18" customHeight="1">
      <c r="A3" s="397" t="s">
        <v>556</v>
      </c>
      <c r="B3" s="397"/>
      <c r="C3" s="397"/>
      <c r="D3" s="397"/>
      <c r="E3" s="397"/>
      <c r="F3" s="397"/>
      <c r="G3" s="397"/>
      <c r="H3" s="397"/>
      <c r="I3" s="397"/>
      <c r="J3" s="397"/>
      <c r="K3" s="397"/>
      <c r="L3" s="168"/>
    </row>
    <row r="4" spans="1:18" ht="7.5" customHeight="1">
      <c r="A4" s="393"/>
      <c r="B4" s="393"/>
      <c r="C4" s="393"/>
      <c r="D4" s="393"/>
      <c r="E4" s="393"/>
      <c r="F4" s="393"/>
      <c r="G4" s="393"/>
      <c r="H4" s="393"/>
      <c r="I4" s="393"/>
      <c r="J4" s="393"/>
      <c r="K4" s="393"/>
      <c r="L4" s="167"/>
    </row>
    <row r="5" spans="1:18" ht="11.25" customHeight="1">
      <c r="A5" s="408" t="s">
        <v>557</v>
      </c>
      <c r="B5" s="404"/>
      <c r="C5" s="404"/>
      <c r="D5" s="404"/>
      <c r="E5" s="404"/>
      <c r="F5" s="404"/>
      <c r="G5" s="404"/>
      <c r="H5" s="404"/>
      <c r="I5" s="404"/>
      <c r="J5" s="404"/>
      <c r="K5" s="404"/>
      <c r="L5" s="119"/>
    </row>
    <row r="6" spans="1:18" ht="8.25" customHeight="1">
      <c r="A6" s="119"/>
      <c r="B6" s="452" t="s">
        <v>353</v>
      </c>
      <c r="C6" s="452"/>
      <c r="D6" s="160"/>
      <c r="E6" s="452" t="s">
        <v>367</v>
      </c>
      <c r="F6" s="452"/>
      <c r="G6" s="452"/>
      <c r="H6" s="452"/>
      <c r="I6" s="452"/>
      <c r="J6" s="452"/>
      <c r="K6" s="452"/>
      <c r="L6" s="146"/>
    </row>
    <row r="7" spans="1:18" ht="17.25" customHeight="1">
      <c r="A7" s="2" t="s">
        <v>52</v>
      </c>
      <c r="B7" s="122" t="s">
        <v>207</v>
      </c>
      <c r="C7" s="122" t="s">
        <v>4</v>
      </c>
      <c r="D7" s="215"/>
      <c r="E7" s="122" t="s">
        <v>63</v>
      </c>
      <c r="F7" s="122" t="s">
        <v>368</v>
      </c>
      <c r="G7" s="122" t="s">
        <v>65</v>
      </c>
      <c r="H7" s="122" t="s">
        <v>64</v>
      </c>
      <c r="I7" s="215" t="s">
        <v>431</v>
      </c>
      <c r="J7" s="122" t="s">
        <v>62</v>
      </c>
      <c r="K7" s="122" t="s">
        <v>206</v>
      </c>
      <c r="L7" s="152"/>
    </row>
    <row r="8" spans="1:18" ht="9" customHeight="1">
      <c r="A8" s="31" t="s">
        <v>53</v>
      </c>
      <c r="B8" s="175">
        <v>13853642</v>
      </c>
      <c r="C8" s="175">
        <v>1882628</v>
      </c>
      <c r="D8" s="160"/>
      <c r="E8" s="175">
        <v>257396</v>
      </c>
      <c r="F8" s="175">
        <v>614847</v>
      </c>
      <c r="G8" s="175">
        <v>136472</v>
      </c>
      <c r="H8" s="175">
        <v>82746</v>
      </c>
      <c r="I8" s="175">
        <v>156073</v>
      </c>
      <c r="J8" s="175">
        <v>110753</v>
      </c>
      <c r="K8" s="175">
        <v>524341</v>
      </c>
    </row>
    <row r="9" spans="1:18" ht="9" customHeight="1">
      <c r="A9" s="31" t="s">
        <v>239</v>
      </c>
      <c r="B9" s="175">
        <v>3688462</v>
      </c>
      <c r="C9" s="175">
        <v>448064</v>
      </c>
      <c r="D9" s="160"/>
      <c r="E9" s="175">
        <v>43577</v>
      </c>
      <c r="F9" s="175">
        <v>174596</v>
      </c>
      <c r="G9" s="175">
        <v>33550</v>
      </c>
      <c r="H9" s="175">
        <v>18600</v>
      </c>
      <c r="I9" s="175">
        <v>35933</v>
      </c>
      <c r="J9" s="175">
        <v>18068</v>
      </c>
      <c r="K9" s="175">
        <v>123740</v>
      </c>
    </row>
    <row r="10" spans="1:18" ht="9" customHeight="1">
      <c r="A10" s="31" t="s">
        <v>57</v>
      </c>
      <c r="B10" s="175">
        <v>3249834</v>
      </c>
      <c r="C10" s="175">
        <v>536356</v>
      </c>
      <c r="D10" s="160"/>
      <c r="E10" s="175">
        <v>32283</v>
      </c>
      <c r="F10" s="175">
        <v>248999</v>
      </c>
      <c r="G10" s="175">
        <v>47216</v>
      </c>
      <c r="H10" s="175">
        <v>13802</v>
      </c>
      <c r="I10" s="175">
        <v>39661</v>
      </c>
      <c r="J10" s="175">
        <v>24018</v>
      </c>
      <c r="K10" s="175">
        <v>130377</v>
      </c>
    </row>
    <row r="11" spans="1:18" ht="9" customHeight="1">
      <c r="A11" s="31" t="s">
        <v>337</v>
      </c>
      <c r="B11" s="175">
        <v>3112356</v>
      </c>
      <c r="C11" s="175">
        <v>892204</v>
      </c>
      <c r="D11" s="160"/>
      <c r="E11" s="175">
        <v>26010</v>
      </c>
      <c r="F11" s="175">
        <v>573666</v>
      </c>
      <c r="G11" s="175">
        <v>29394</v>
      </c>
      <c r="H11" s="175">
        <v>10714</v>
      </c>
      <c r="I11" s="175">
        <v>37147</v>
      </c>
      <c r="J11" s="175">
        <v>32229</v>
      </c>
      <c r="K11" s="175">
        <v>183044</v>
      </c>
      <c r="N11" s="158"/>
      <c r="O11" s="158"/>
      <c r="P11" s="158"/>
      <c r="Q11" s="158"/>
      <c r="R11" s="158"/>
    </row>
    <row r="12" spans="1:18" ht="9" customHeight="1">
      <c r="A12" s="31" t="s">
        <v>558</v>
      </c>
      <c r="B12" s="175">
        <v>2455452</v>
      </c>
      <c r="C12" s="175">
        <v>508473</v>
      </c>
      <c r="D12" s="160"/>
      <c r="E12" s="175">
        <v>27243</v>
      </c>
      <c r="F12" s="175">
        <v>259466</v>
      </c>
      <c r="G12" s="175">
        <v>28269</v>
      </c>
      <c r="H12" s="175">
        <v>9547</v>
      </c>
      <c r="I12" s="175">
        <v>28525</v>
      </c>
      <c r="J12" s="175">
        <v>32963</v>
      </c>
      <c r="K12" s="175">
        <v>122460</v>
      </c>
      <c r="N12" s="169"/>
      <c r="O12" s="158"/>
      <c r="P12" s="158"/>
      <c r="Q12" s="158"/>
      <c r="R12" s="158"/>
    </row>
    <row r="13" spans="1:18" ht="17.25" customHeight="1">
      <c r="A13" s="31" t="s">
        <v>425</v>
      </c>
      <c r="B13" s="175">
        <v>1155760</v>
      </c>
      <c r="C13" s="175">
        <v>307998</v>
      </c>
      <c r="D13" s="160"/>
      <c r="E13" s="175">
        <v>13660</v>
      </c>
      <c r="F13" s="175">
        <v>157034</v>
      </c>
      <c r="G13" s="175">
        <v>11050</v>
      </c>
      <c r="H13" s="175">
        <v>3319</v>
      </c>
      <c r="I13" s="175">
        <v>18281</v>
      </c>
      <c r="J13" s="175">
        <v>15547</v>
      </c>
      <c r="K13" s="175">
        <v>89107</v>
      </c>
      <c r="N13" s="158"/>
      <c r="O13" s="158"/>
      <c r="P13" s="158"/>
      <c r="Q13" s="158"/>
      <c r="R13" s="158"/>
    </row>
    <row r="14" spans="1:18" ht="9" customHeight="1">
      <c r="A14" s="31" t="s">
        <v>240</v>
      </c>
      <c r="B14" s="175">
        <v>2566591</v>
      </c>
      <c r="C14" s="175">
        <v>265931</v>
      </c>
      <c r="D14" s="160"/>
      <c r="E14" s="175">
        <v>36943</v>
      </c>
      <c r="F14" s="175">
        <v>65403</v>
      </c>
      <c r="G14" s="175">
        <v>38860</v>
      </c>
      <c r="H14" s="175">
        <v>19316</v>
      </c>
      <c r="I14" s="175">
        <v>25307</v>
      </c>
      <c r="J14" s="175">
        <v>6772</v>
      </c>
      <c r="K14" s="175">
        <v>73330</v>
      </c>
      <c r="N14" s="158"/>
      <c r="O14" s="158"/>
      <c r="P14" s="158"/>
      <c r="Q14" s="158"/>
      <c r="R14" s="158"/>
    </row>
    <row r="15" spans="1:18" ht="9" customHeight="1">
      <c r="A15" s="31" t="s">
        <v>54</v>
      </c>
      <c r="B15" s="175">
        <v>1750738</v>
      </c>
      <c r="C15" s="175">
        <v>137716</v>
      </c>
      <c r="D15" s="160"/>
      <c r="E15" s="175">
        <v>8853</v>
      </c>
      <c r="F15" s="175">
        <v>43903</v>
      </c>
      <c r="G15" s="175">
        <v>15624</v>
      </c>
      <c r="H15" s="175">
        <v>4457</v>
      </c>
      <c r="I15" s="175">
        <v>13030</v>
      </c>
      <c r="J15" s="175">
        <v>8255</v>
      </c>
      <c r="K15" s="175">
        <v>43594</v>
      </c>
    </row>
    <row r="16" spans="1:18" ht="9" customHeight="1">
      <c r="A16" s="31" t="s">
        <v>258</v>
      </c>
      <c r="B16" s="175">
        <v>9652862</v>
      </c>
      <c r="C16" s="175">
        <v>1105514</v>
      </c>
      <c r="D16" s="160"/>
      <c r="E16" s="175">
        <v>130582</v>
      </c>
      <c r="F16" s="175">
        <v>374724</v>
      </c>
      <c r="G16" s="175">
        <v>97328</v>
      </c>
      <c r="H16" s="175">
        <v>40339</v>
      </c>
      <c r="I16" s="175">
        <v>90795</v>
      </c>
      <c r="J16" s="175">
        <v>75598</v>
      </c>
      <c r="K16" s="175">
        <v>296148</v>
      </c>
    </row>
    <row r="17" spans="1:11" ht="17.25" customHeight="1">
      <c r="A17" s="31" t="s">
        <v>259</v>
      </c>
      <c r="B17" s="175">
        <v>3089702</v>
      </c>
      <c r="C17" s="175">
        <v>432668</v>
      </c>
      <c r="D17" s="160"/>
      <c r="E17" s="175">
        <v>50367</v>
      </c>
      <c r="F17" s="175">
        <v>120596</v>
      </c>
      <c r="G17" s="175">
        <v>31437</v>
      </c>
      <c r="H17" s="175">
        <v>16597</v>
      </c>
      <c r="I17" s="175">
        <v>43173</v>
      </c>
      <c r="J17" s="175">
        <v>26509</v>
      </c>
      <c r="K17" s="175">
        <v>143989</v>
      </c>
    </row>
    <row r="18" spans="1:11" ht="17.25" customHeight="1">
      <c r="A18" s="31" t="s">
        <v>261</v>
      </c>
      <c r="B18" s="175">
        <v>7631265</v>
      </c>
      <c r="C18" s="175">
        <v>1313719</v>
      </c>
      <c r="D18" s="160"/>
      <c r="E18" s="175">
        <v>58217</v>
      </c>
      <c r="F18" s="175">
        <v>597456</v>
      </c>
      <c r="G18" s="175">
        <v>148022</v>
      </c>
      <c r="H18" s="175">
        <v>29477</v>
      </c>
      <c r="I18" s="175">
        <v>74676</v>
      </c>
      <c r="J18" s="175">
        <v>66894</v>
      </c>
      <c r="K18" s="175">
        <v>338977</v>
      </c>
    </row>
    <row r="19" spans="1:11" ht="9" customHeight="1">
      <c r="A19" s="31" t="s">
        <v>260</v>
      </c>
      <c r="B19" s="175">
        <v>3799552</v>
      </c>
      <c r="C19" s="175">
        <v>820278</v>
      </c>
      <c r="D19" s="160"/>
      <c r="E19" s="175">
        <v>108889</v>
      </c>
      <c r="F19" s="175">
        <v>168604</v>
      </c>
      <c r="G19" s="175">
        <v>227741</v>
      </c>
      <c r="H19" s="175">
        <v>40446</v>
      </c>
      <c r="I19" s="175">
        <v>68587</v>
      </c>
      <c r="J19" s="175">
        <v>11397</v>
      </c>
      <c r="K19" s="175">
        <v>194614</v>
      </c>
    </row>
    <row r="20" spans="1:11" ht="9" customHeight="1">
      <c r="A20" s="31" t="s">
        <v>338</v>
      </c>
      <c r="B20" s="175">
        <v>3714125</v>
      </c>
      <c r="C20" s="175">
        <v>286355</v>
      </c>
      <c r="D20" s="160"/>
      <c r="E20" s="175">
        <v>44678</v>
      </c>
      <c r="F20" s="175">
        <v>48261</v>
      </c>
      <c r="G20" s="175">
        <v>66380</v>
      </c>
      <c r="H20" s="175">
        <v>19209</v>
      </c>
      <c r="I20" s="175">
        <v>27541</v>
      </c>
      <c r="J20" s="175">
        <v>11460</v>
      </c>
      <c r="K20" s="175">
        <v>68826</v>
      </c>
    </row>
    <row r="21" spans="1:11" ht="9" customHeight="1">
      <c r="A21" s="31" t="s">
        <v>228</v>
      </c>
      <c r="B21" s="175">
        <v>9041690</v>
      </c>
      <c r="C21" s="175">
        <v>2324956</v>
      </c>
      <c r="D21" s="160"/>
      <c r="E21" s="175">
        <v>995158</v>
      </c>
      <c r="F21" s="175">
        <v>512969</v>
      </c>
      <c r="G21" s="175">
        <v>148913</v>
      </c>
      <c r="H21" s="175">
        <v>249449</v>
      </c>
      <c r="I21" s="175">
        <v>148626</v>
      </c>
      <c r="J21" s="175">
        <v>51626</v>
      </c>
      <c r="K21" s="175">
        <v>218215</v>
      </c>
    </row>
    <row r="22" spans="1:11" ht="17.25" customHeight="1">
      <c r="A22" s="31" t="s">
        <v>229</v>
      </c>
      <c r="B22" s="175">
        <v>5537351</v>
      </c>
      <c r="C22" s="175">
        <v>2503075</v>
      </c>
      <c r="D22" s="160"/>
      <c r="E22" s="175">
        <v>1217550</v>
      </c>
      <c r="F22" s="175">
        <v>185480</v>
      </c>
      <c r="G22" s="175">
        <v>222979</v>
      </c>
      <c r="H22" s="175">
        <v>438794</v>
      </c>
      <c r="I22" s="175">
        <v>214398</v>
      </c>
      <c r="J22" s="175">
        <v>19794</v>
      </c>
      <c r="K22" s="175">
        <v>204080</v>
      </c>
    </row>
    <row r="23" spans="1:11" ht="9" customHeight="1">
      <c r="A23" s="31" t="s">
        <v>339</v>
      </c>
      <c r="B23" s="175">
        <v>5733155</v>
      </c>
      <c r="C23" s="175">
        <v>1308119</v>
      </c>
      <c r="D23" s="160"/>
      <c r="E23" s="175">
        <v>241300</v>
      </c>
      <c r="F23" s="175">
        <v>422987</v>
      </c>
      <c r="G23" s="175">
        <v>158101</v>
      </c>
      <c r="H23" s="175">
        <v>90853</v>
      </c>
      <c r="I23" s="175">
        <v>103805</v>
      </c>
      <c r="J23" s="175">
        <v>40965</v>
      </c>
      <c r="K23" s="175">
        <v>250108</v>
      </c>
    </row>
    <row r="24" spans="1:11" ht="9" customHeight="1">
      <c r="A24" s="31" t="s">
        <v>55</v>
      </c>
      <c r="B24" s="175">
        <v>17800728</v>
      </c>
      <c r="C24" s="175">
        <v>2602842</v>
      </c>
      <c r="D24" s="160"/>
      <c r="E24" s="175">
        <v>518313</v>
      </c>
      <c r="F24" s="175">
        <v>778639</v>
      </c>
      <c r="G24" s="175">
        <v>242984</v>
      </c>
      <c r="H24" s="175">
        <v>165872</v>
      </c>
      <c r="I24" s="175">
        <v>209381</v>
      </c>
      <c r="J24" s="175">
        <v>175270</v>
      </c>
      <c r="K24" s="175">
        <v>512383</v>
      </c>
    </row>
    <row r="25" spans="1:11" ht="17.25" customHeight="1">
      <c r="A25" s="31" t="s">
        <v>426</v>
      </c>
      <c r="B25" s="175">
        <v>22530754</v>
      </c>
      <c r="C25" s="175">
        <v>2617543</v>
      </c>
      <c r="D25" s="160"/>
      <c r="E25" s="175">
        <v>536637</v>
      </c>
      <c r="F25" s="175">
        <v>706801</v>
      </c>
      <c r="G25" s="175">
        <v>304415</v>
      </c>
      <c r="H25" s="175">
        <v>180903</v>
      </c>
      <c r="I25" s="175">
        <v>245431</v>
      </c>
      <c r="J25" s="175">
        <v>93989</v>
      </c>
      <c r="K25" s="175">
        <v>549367</v>
      </c>
    </row>
    <row r="26" spans="1:11" ht="9" customHeight="1">
      <c r="A26" s="31" t="s">
        <v>254</v>
      </c>
      <c r="B26" s="175">
        <v>926805</v>
      </c>
      <c r="C26" s="175">
        <v>662651</v>
      </c>
      <c r="D26" s="160"/>
      <c r="E26" s="175">
        <v>578542</v>
      </c>
      <c r="F26" s="175">
        <v>18015</v>
      </c>
      <c r="G26" s="175">
        <v>8418</v>
      </c>
      <c r="H26" s="175">
        <v>42819</v>
      </c>
      <c r="I26" s="175">
        <v>3764</v>
      </c>
      <c r="J26" s="175">
        <v>1214</v>
      </c>
      <c r="K26" s="175">
        <v>9879</v>
      </c>
    </row>
    <row r="27" spans="1:11" ht="9" customHeight="1">
      <c r="A27" s="31" t="s">
        <v>241</v>
      </c>
      <c r="B27" s="175">
        <v>7412137</v>
      </c>
      <c r="C27" s="175">
        <v>2205408</v>
      </c>
      <c r="D27" s="160"/>
      <c r="E27" s="175">
        <v>1209155</v>
      </c>
      <c r="F27" s="175">
        <v>99810</v>
      </c>
      <c r="G27" s="175">
        <v>134672</v>
      </c>
      <c r="H27" s="175">
        <v>359712</v>
      </c>
      <c r="I27" s="175">
        <v>150102</v>
      </c>
      <c r="J27" s="175">
        <v>22832</v>
      </c>
      <c r="K27" s="175">
        <v>229125</v>
      </c>
    </row>
    <row r="28" spans="1:11" ht="9" customHeight="1">
      <c r="A28" s="31" t="s">
        <v>242</v>
      </c>
      <c r="B28" s="175">
        <v>253049</v>
      </c>
      <c r="C28" s="175">
        <v>21226</v>
      </c>
      <c r="D28" s="160"/>
      <c r="E28" s="175">
        <v>17398</v>
      </c>
      <c r="F28" s="175" t="s">
        <v>570</v>
      </c>
      <c r="G28" s="175" t="s">
        <v>570</v>
      </c>
      <c r="H28" s="175">
        <v>1288</v>
      </c>
      <c r="I28" s="175" t="s">
        <v>570</v>
      </c>
      <c r="J28" s="175" t="s">
        <v>570</v>
      </c>
      <c r="K28" s="175">
        <v>1103</v>
      </c>
    </row>
    <row r="29" spans="1:11" ht="17.25" customHeight="1">
      <c r="A29" s="31" t="s">
        <v>262</v>
      </c>
      <c r="B29" s="175">
        <v>5042139</v>
      </c>
      <c r="C29" s="175">
        <v>791118</v>
      </c>
      <c r="D29" s="160"/>
      <c r="E29" s="175">
        <v>302311</v>
      </c>
      <c r="F29" s="175">
        <v>120577</v>
      </c>
      <c r="G29" s="175">
        <v>91028</v>
      </c>
      <c r="H29" s="175">
        <v>80370</v>
      </c>
      <c r="I29" s="175">
        <v>54729</v>
      </c>
      <c r="J29" s="175">
        <v>25501</v>
      </c>
      <c r="K29" s="175">
        <v>116602</v>
      </c>
    </row>
    <row r="30" spans="1:11" ht="9" customHeight="1">
      <c r="A30" s="31" t="s">
        <v>56</v>
      </c>
      <c r="B30" s="175">
        <v>8664803</v>
      </c>
      <c r="C30" s="175">
        <v>2446022</v>
      </c>
      <c r="D30" s="160"/>
      <c r="E30" s="175">
        <v>1074309</v>
      </c>
      <c r="F30" s="175">
        <v>535742</v>
      </c>
      <c r="G30" s="175">
        <v>154822</v>
      </c>
      <c r="H30" s="175">
        <v>239655</v>
      </c>
      <c r="I30" s="175">
        <v>133544</v>
      </c>
      <c r="J30" s="175">
        <v>39363</v>
      </c>
      <c r="K30" s="175">
        <v>268587</v>
      </c>
    </row>
    <row r="31" spans="1:11" ht="17.25" customHeight="1">
      <c r="A31" s="31" t="s">
        <v>422</v>
      </c>
      <c r="B31" s="175">
        <v>9631403</v>
      </c>
      <c r="C31" s="175">
        <v>1974703</v>
      </c>
      <c r="D31" s="160"/>
      <c r="E31" s="175">
        <v>807936</v>
      </c>
      <c r="F31" s="175">
        <v>261365</v>
      </c>
      <c r="G31" s="175">
        <v>219602</v>
      </c>
      <c r="H31" s="175">
        <v>232678</v>
      </c>
      <c r="I31" s="175">
        <v>123334</v>
      </c>
      <c r="J31" s="175">
        <v>52689</v>
      </c>
      <c r="K31" s="175">
        <v>277099</v>
      </c>
    </row>
    <row r="32" spans="1:11" ht="9" customHeight="1">
      <c r="A32" s="31" t="s">
        <v>58</v>
      </c>
      <c r="B32" s="175">
        <v>594009</v>
      </c>
      <c r="C32" s="175">
        <v>29671</v>
      </c>
      <c r="D32" s="160"/>
      <c r="E32" s="175">
        <v>2924</v>
      </c>
      <c r="F32" s="175">
        <v>10609</v>
      </c>
      <c r="G32" s="175">
        <v>5021</v>
      </c>
      <c r="H32" s="175">
        <v>2557</v>
      </c>
      <c r="I32" s="175">
        <v>2511</v>
      </c>
      <c r="J32" s="175" t="s">
        <v>570</v>
      </c>
      <c r="K32" s="175">
        <v>5726</v>
      </c>
    </row>
    <row r="33" spans="1:11" ht="18" customHeight="1" thickBot="1">
      <c r="A33" s="82" t="s">
        <v>51</v>
      </c>
      <c r="B33" s="165">
        <v>2175622</v>
      </c>
      <c r="C33" s="165">
        <v>474103</v>
      </c>
      <c r="D33" s="160"/>
      <c r="E33" s="165">
        <v>143588</v>
      </c>
      <c r="F33" s="165">
        <v>97981</v>
      </c>
      <c r="G33" s="165">
        <v>73689</v>
      </c>
      <c r="H33" s="165">
        <v>43023</v>
      </c>
      <c r="I33" s="165">
        <v>27481</v>
      </c>
      <c r="J33" s="165">
        <v>23615</v>
      </c>
      <c r="K33" s="165">
        <v>64726</v>
      </c>
    </row>
    <row r="34" spans="1:11" ht="9" customHeight="1">
      <c r="A34" s="227" t="s">
        <v>2</v>
      </c>
      <c r="B34" s="232">
        <v>155063986</v>
      </c>
      <c r="C34" s="232">
        <v>28899341</v>
      </c>
      <c r="D34" s="160"/>
      <c r="E34" s="232">
        <v>8483819</v>
      </c>
      <c r="F34" s="232">
        <v>7199454</v>
      </c>
      <c r="G34" s="232">
        <v>2676345</v>
      </c>
      <c r="H34" s="232">
        <v>2436542</v>
      </c>
      <c r="I34" s="232">
        <v>2075990</v>
      </c>
      <c r="J34" s="232">
        <v>987644</v>
      </c>
      <c r="K34" s="232">
        <v>5039547</v>
      </c>
    </row>
    <row r="35" spans="1:11" ht="0.75" customHeight="1">
      <c r="B35" s="37"/>
      <c r="C35" s="37"/>
      <c r="D35" s="37"/>
      <c r="E35" s="37"/>
      <c r="F35" s="37"/>
      <c r="G35" s="37"/>
      <c r="H35" s="37"/>
      <c r="J35" s="37"/>
    </row>
    <row r="36" spans="1:11" ht="6" customHeight="1">
      <c r="A36" s="217"/>
      <c r="B36" s="37"/>
      <c r="C36" s="37"/>
      <c r="D36" s="37"/>
      <c r="E36" s="37"/>
      <c r="F36" s="37"/>
      <c r="G36" s="37"/>
      <c r="H36" s="37"/>
      <c r="J36" s="37"/>
      <c r="K36" s="217"/>
    </row>
    <row r="37" spans="1:11" s="217" customFormat="1" ht="8.25" customHeight="1">
      <c r="A37" s="214" t="s">
        <v>379</v>
      </c>
      <c r="B37" s="37"/>
      <c r="C37" s="37"/>
      <c r="D37" s="37"/>
      <c r="E37" s="37"/>
      <c r="F37" s="37"/>
      <c r="G37" s="37"/>
      <c r="H37" s="37"/>
      <c r="I37" s="37"/>
      <c r="J37" s="37"/>
    </row>
    <row r="38" spans="1:11" ht="9" customHeight="1">
      <c r="A38" s="31" t="s">
        <v>53</v>
      </c>
      <c r="B38" s="47">
        <v>8.9341454178793001</v>
      </c>
      <c r="C38" s="47">
        <v>6.5144322841133295</v>
      </c>
      <c r="D38" s="160"/>
      <c r="E38" s="47">
        <v>3.0339638316187556</v>
      </c>
      <c r="F38" s="47">
        <v>8.5401892976884088</v>
      </c>
      <c r="G38" s="47">
        <v>5.0991931159846731</v>
      </c>
      <c r="H38" s="47">
        <v>3.3960424240583582</v>
      </c>
      <c r="I38" s="47">
        <v>7.5180034585908411</v>
      </c>
      <c r="J38" s="47">
        <v>11.213858434820644</v>
      </c>
      <c r="K38" s="47">
        <v>10.404526438586643</v>
      </c>
    </row>
    <row r="39" spans="1:11" ht="9" customHeight="1">
      <c r="A39" s="31" t="s">
        <v>239</v>
      </c>
      <c r="B39" s="47">
        <v>2.3786709571621616</v>
      </c>
      <c r="C39" s="47">
        <v>1.5504298177595122</v>
      </c>
      <c r="D39" s="160"/>
      <c r="E39" s="47">
        <v>0.51364839348882851</v>
      </c>
      <c r="F39" s="47">
        <v>2.4251283500109868</v>
      </c>
      <c r="G39" s="47">
        <v>1.2535753051269549</v>
      </c>
      <c r="H39" s="47">
        <v>0.76337694979195925</v>
      </c>
      <c r="I39" s="47">
        <v>1.7308850235309419</v>
      </c>
      <c r="J39" s="47">
        <v>1.8294041172730253</v>
      </c>
      <c r="K39" s="47">
        <v>2.4553794219996359</v>
      </c>
    </row>
    <row r="40" spans="1:11" ht="9" customHeight="1">
      <c r="A40" s="31" t="s">
        <v>57</v>
      </c>
      <c r="B40" s="47">
        <v>2.0958019226978983</v>
      </c>
      <c r="C40" s="47">
        <v>1.8559454348803315</v>
      </c>
      <c r="D40" s="160"/>
      <c r="E40" s="47">
        <v>0.38052438412464951</v>
      </c>
      <c r="F40" s="47">
        <v>3.458581720224895</v>
      </c>
      <c r="G40" s="47">
        <v>1.7641970672689806</v>
      </c>
      <c r="H40" s="47">
        <v>0.5664585301628291</v>
      </c>
      <c r="I40" s="47">
        <v>1.9104619964450695</v>
      </c>
      <c r="J40" s="47">
        <v>2.4318479128106887</v>
      </c>
      <c r="K40" s="47">
        <v>2.5870777671088296</v>
      </c>
    </row>
    <row r="41" spans="1:11" ht="9" customHeight="1">
      <c r="A41" s="31" t="s">
        <v>337</v>
      </c>
      <c r="B41" s="47">
        <v>2.0071430383583717</v>
      </c>
      <c r="C41" s="47">
        <v>3.0872814712280117</v>
      </c>
      <c r="D41" s="160"/>
      <c r="E41" s="47">
        <v>0.30658362701985981</v>
      </c>
      <c r="F41" s="47">
        <v>7.9681875875587229</v>
      </c>
      <c r="G41" s="47">
        <v>1.0982888977317946</v>
      </c>
      <c r="H41" s="47">
        <v>0.43972153978876621</v>
      </c>
      <c r="I41" s="47">
        <v>1.7893631472213258</v>
      </c>
      <c r="J41" s="47">
        <v>3.2632203506526647</v>
      </c>
      <c r="K41" s="47">
        <v>3.6321518580935943</v>
      </c>
    </row>
    <row r="42" spans="1:11" ht="8.25" customHeight="1">
      <c r="A42" s="31" t="s">
        <v>558</v>
      </c>
      <c r="B42" s="47">
        <v>1.5835088877439278</v>
      </c>
      <c r="C42" s="47">
        <v>1.759462265938867</v>
      </c>
      <c r="D42" s="160"/>
      <c r="E42" s="47">
        <v>0.32111717612080126</v>
      </c>
      <c r="F42" s="47">
        <v>3.6039677453317989</v>
      </c>
      <c r="G42" s="47">
        <v>1.0562539582901307</v>
      </c>
      <c r="H42" s="47">
        <v>0.3918257924550449</v>
      </c>
      <c r="I42" s="47">
        <v>1.3740432275685335</v>
      </c>
      <c r="J42" s="47">
        <v>3.3375386272786551</v>
      </c>
      <c r="K42" s="47">
        <v>2.4299803137067677</v>
      </c>
    </row>
    <row r="43" spans="1:11" ht="17.25" customHeight="1">
      <c r="A43" s="31" t="s">
        <v>425</v>
      </c>
      <c r="B43" s="47">
        <v>0.74534392531351545</v>
      </c>
      <c r="C43" s="47">
        <v>1.0657613265299026</v>
      </c>
      <c r="D43" s="160"/>
      <c r="E43" s="47">
        <v>0.16101239312154114</v>
      </c>
      <c r="F43" s="47">
        <v>2.1811931849276349</v>
      </c>
      <c r="G43" s="47">
        <v>0.41287651629367661</v>
      </c>
      <c r="H43" s="47">
        <v>0.13621763958922112</v>
      </c>
      <c r="I43" s="47">
        <v>0.88059191036565687</v>
      </c>
      <c r="J43" s="47">
        <v>1.5741501998695884</v>
      </c>
      <c r="K43" s="47">
        <v>1.7681549551973617</v>
      </c>
    </row>
    <row r="44" spans="1:11" ht="9" customHeight="1">
      <c r="A44" s="31" t="s">
        <v>240</v>
      </c>
      <c r="B44" s="47">
        <v>1.655181880852721</v>
      </c>
      <c r="C44" s="47">
        <v>0.92019745363743777</v>
      </c>
      <c r="D44" s="160"/>
      <c r="E44" s="47">
        <v>0.43545247723931868</v>
      </c>
      <c r="F44" s="47">
        <v>0.90844389032834982</v>
      </c>
      <c r="G44" s="47">
        <v>1.4519802192916085</v>
      </c>
      <c r="H44" s="47">
        <v>0.79276285818180026</v>
      </c>
      <c r="I44" s="47">
        <v>1.2190328469790317</v>
      </c>
      <c r="J44" s="47">
        <v>0.68567216527412711</v>
      </c>
      <c r="K44" s="47">
        <v>1.4550911024344053</v>
      </c>
    </row>
    <row r="45" spans="1:11" ht="9" customHeight="1">
      <c r="A45" s="31" t="s">
        <v>54</v>
      </c>
      <c r="B45" s="47">
        <v>1.1290423038654507</v>
      </c>
      <c r="C45" s="47">
        <v>0.47653681791567498</v>
      </c>
      <c r="D45" s="160"/>
      <c r="E45" s="47">
        <v>0.10435158977342633</v>
      </c>
      <c r="F45" s="47">
        <v>0.60981013282396135</v>
      </c>
      <c r="G45" s="47">
        <v>0.58378123896582834</v>
      </c>
      <c r="H45" s="47">
        <v>0.18292317554961088</v>
      </c>
      <c r="I45" s="47">
        <v>0.62765234899975431</v>
      </c>
      <c r="J45" s="47">
        <v>0.83582748439721199</v>
      </c>
      <c r="K45" s="47">
        <v>0.8650380679057067</v>
      </c>
    </row>
    <row r="46" spans="1:11" ht="9" customHeight="1">
      <c r="A46" s="31" t="s">
        <v>258</v>
      </c>
      <c r="B46" s="47">
        <v>6.2250831085949256</v>
      </c>
      <c r="C46" s="47">
        <v>3.8253951880771262</v>
      </c>
      <c r="D46" s="160"/>
      <c r="E46" s="47">
        <v>1.5391888959441498</v>
      </c>
      <c r="F46" s="47">
        <v>5.204894704515092</v>
      </c>
      <c r="G46" s="47">
        <v>3.636601409758458</v>
      </c>
      <c r="H46" s="47">
        <v>1.6555840203041854</v>
      </c>
      <c r="I46" s="47">
        <v>4.3735759806164767</v>
      </c>
      <c r="J46" s="47">
        <v>7.6543774882447524</v>
      </c>
      <c r="K46" s="47">
        <v>5.8764805646221774</v>
      </c>
    </row>
    <row r="47" spans="1:11" ht="17.25" customHeight="1">
      <c r="A47" s="31" t="s">
        <v>259</v>
      </c>
      <c r="B47" s="47">
        <v>1.9925335854580699</v>
      </c>
      <c r="C47" s="47">
        <v>1.4971552465504316</v>
      </c>
      <c r="D47" s="160"/>
      <c r="E47" s="47">
        <v>0.59368310427179083</v>
      </c>
      <c r="F47" s="47">
        <v>1.6750714706976391</v>
      </c>
      <c r="G47" s="47">
        <v>1.1746243477578564</v>
      </c>
      <c r="H47" s="47">
        <v>0.68117028148909398</v>
      </c>
      <c r="I47" s="47">
        <v>2.0796342949628852</v>
      </c>
      <c r="J47" s="47">
        <v>2.684064298471919</v>
      </c>
      <c r="K47" s="47">
        <v>2.8571814093608019</v>
      </c>
    </row>
    <row r="48" spans="1:11" ht="17.25" customHeight="1">
      <c r="A48" s="31" t="s">
        <v>261</v>
      </c>
      <c r="B48" s="47">
        <v>4.9213651711494117</v>
      </c>
      <c r="C48" s="47">
        <v>4.5458441422591607</v>
      </c>
      <c r="D48" s="160"/>
      <c r="E48" s="47">
        <v>0.68621218816667351</v>
      </c>
      <c r="F48" s="47">
        <v>8.2986293127228823</v>
      </c>
      <c r="G48" s="47">
        <v>5.5307518275857559</v>
      </c>
      <c r="H48" s="47">
        <v>1.2097882983342787</v>
      </c>
      <c r="I48" s="47">
        <v>3.5971271537916847</v>
      </c>
      <c r="J48" s="47">
        <v>6.7730882787725131</v>
      </c>
      <c r="K48" s="47">
        <v>6.7263386967122241</v>
      </c>
    </row>
    <row r="49" spans="1:11" ht="9" customHeight="1">
      <c r="A49" s="31" t="s">
        <v>260</v>
      </c>
      <c r="B49" s="47">
        <v>2.4503123504125579</v>
      </c>
      <c r="C49" s="47">
        <v>2.8383969032373435</v>
      </c>
      <c r="D49" s="160"/>
      <c r="E49" s="47">
        <v>1.2834903714942527</v>
      </c>
      <c r="F49" s="47">
        <v>2.3418998162916242</v>
      </c>
      <c r="G49" s="47">
        <v>8.5094036830079833</v>
      </c>
      <c r="H49" s="47">
        <v>1.659975489854064</v>
      </c>
      <c r="I49" s="47">
        <v>3.3038213093512017</v>
      </c>
      <c r="J49" s="47">
        <v>1.1539583088643277</v>
      </c>
      <c r="K49" s="47">
        <v>3.8617359853971003</v>
      </c>
    </row>
    <row r="50" spans="1:11" ht="9" customHeight="1">
      <c r="A50" s="31" t="s">
        <v>338</v>
      </c>
      <c r="B50" s="47">
        <v>2.3952208993260369</v>
      </c>
      <c r="C50" s="47">
        <v>0.99087034545182173</v>
      </c>
      <c r="D50" s="160"/>
      <c r="E50" s="47">
        <v>0.52662603952300258</v>
      </c>
      <c r="F50" s="47">
        <v>0.67034250097299042</v>
      </c>
      <c r="G50" s="47">
        <v>2.480248249011245</v>
      </c>
      <c r="H50" s="47">
        <v>0.7883713886319218</v>
      </c>
      <c r="I50" s="47">
        <v>1.3266441553186672</v>
      </c>
      <c r="J50" s="47">
        <v>1.1603371255229618</v>
      </c>
      <c r="K50" s="47">
        <v>1.3657179901288747</v>
      </c>
    </row>
    <row r="51" spans="1:11" ht="9" customHeight="1">
      <c r="A51" s="31" t="s">
        <v>228</v>
      </c>
      <c r="B51" s="47">
        <v>5.8309412992904752</v>
      </c>
      <c r="C51" s="47">
        <v>8.0450138984138082</v>
      </c>
      <c r="D51" s="160"/>
      <c r="E51" s="47">
        <v>11.730071091804293</v>
      </c>
      <c r="F51" s="47">
        <v>7.1251097652683102</v>
      </c>
      <c r="G51" s="47">
        <v>5.5640434996235539</v>
      </c>
      <c r="H51" s="47">
        <v>10.23782885745454</v>
      </c>
      <c r="I51" s="47">
        <v>7.1592830408624328</v>
      </c>
      <c r="J51" s="47">
        <v>5.2271871241054466</v>
      </c>
      <c r="K51" s="47">
        <v>4.3300518876002148</v>
      </c>
    </row>
    <row r="52" spans="1:11" ht="17.25" customHeight="1">
      <c r="A52" s="31" t="s">
        <v>229</v>
      </c>
      <c r="B52" s="47">
        <v>3.5710103569761196</v>
      </c>
      <c r="C52" s="47">
        <v>8.6613566724583784</v>
      </c>
      <c r="D52" s="160"/>
      <c r="E52" s="47">
        <v>14.351437719262988</v>
      </c>
      <c r="F52" s="47">
        <v>2.5763064810192549</v>
      </c>
      <c r="G52" s="47">
        <v>8.3314744549002473</v>
      </c>
      <c r="H52" s="47">
        <v>18.008883081022201</v>
      </c>
      <c r="I52" s="47">
        <v>10.327506394539473</v>
      </c>
      <c r="J52" s="47">
        <v>2.0041634435079847</v>
      </c>
      <c r="K52" s="47">
        <v>4.0495703284442035</v>
      </c>
    </row>
    <row r="53" spans="1:11" ht="9" customHeight="1">
      <c r="A53" s="31" t="s">
        <v>339</v>
      </c>
      <c r="B53" s="47">
        <v>3.6972833911286149</v>
      </c>
      <c r="C53" s="47">
        <v>4.52646653776638</v>
      </c>
      <c r="D53" s="160"/>
      <c r="E53" s="47">
        <v>2.8442379546286878</v>
      </c>
      <c r="F53" s="47">
        <v>5.8752649853725023</v>
      </c>
      <c r="G53" s="47">
        <v>5.9073475205924497</v>
      </c>
      <c r="H53" s="47">
        <v>3.7287680655617677</v>
      </c>
      <c r="I53" s="47">
        <v>5.0002649338387952</v>
      </c>
      <c r="J53" s="47">
        <v>4.1477495939832574</v>
      </c>
      <c r="K53" s="47">
        <v>4.9629063882130673</v>
      </c>
    </row>
    <row r="54" spans="1:11" ht="9" customHeight="1">
      <c r="A54" s="31" t="s">
        <v>55</v>
      </c>
      <c r="B54" s="47">
        <v>11.479601717448434</v>
      </c>
      <c r="C54" s="47">
        <v>9.0065790773568164</v>
      </c>
      <c r="D54" s="160"/>
      <c r="E54" s="47">
        <v>6.1094301988290889</v>
      </c>
      <c r="F54" s="47">
        <v>10.815250712067888</v>
      </c>
      <c r="G54" s="47">
        <v>9.0789490891495674</v>
      </c>
      <c r="H54" s="47">
        <v>6.807680721284509</v>
      </c>
      <c r="I54" s="47">
        <v>10.085838563769576</v>
      </c>
      <c r="J54" s="47">
        <v>17.746272948552313</v>
      </c>
      <c r="K54" s="47">
        <v>10.167243206581862</v>
      </c>
    </row>
    <row r="55" spans="1:11" ht="17.25" customHeight="1">
      <c r="A55" s="31" t="s">
        <v>426</v>
      </c>
      <c r="B55" s="47">
        <v>14.529972162588416</v>
      </c>
      <c r="C55" s="47">
        <v>9.0574487494368814</v>
      </c>
      <c r="D55" s="160"/>
      <c r="E55" s="47">
        <v>6.3254178336430797</v>
      </c>
      <c r="F55" s="47">
        <v>9.8174250436213644</v>
      </c>
      <c r="G55" s="47">
        <v>11.374280969008106</v>
      </c>
      <c r="H55" s="47">
        <v>7.4245795886136996</v>
      </c>
      <c r="I55" s="47">
        <v>11.822359452598519</v>
      </c>
      <c r="J55" s="47">
        <v>9.5164856972755363</v>
      </c>
      <c r="K55" s="47">
        <v>10.901118691818928</v>
      </c>
    </row>
    <row r="56" spans="1:11" ht="9" customHeight="1">
      <c r="A56" s="31" t="s">
        <v>254</v>
      </c>
      <c r="B56" s="47">
        <v>0.5976919747181012</v>
      </c>
      <c r="C56" s="47">
        <v>2.2929623204902838</v>
      </c>
      <c r="D56" s="160"/>
      <c r="E56" s="47">
        <v>6.81935812161952</v>
      </c>
      <c r="F56" s="47">
        <v>0.25022730890425859</v>
      </c>
      <c r="G56" s="47">
        <v>0.31453344019549051</v>
      </c>
      <c r="H56" s="47">
        <v>1.7573676136097796</v>
      </c>
      <c r="I56" s="47">
        <v>0.18131108531351306</v>
      </c>
      <c r="J56" s="47">
        <v>0.12291878450129802</v>
      </c>
      <c r="K56" s="47">
        <v>0.19602952408222404</v>
      </c>
    </row>
    <row r="57" spans="1:11" ht="9" customHeight="1">
      <c r="A57" s="31" t="s">
        <v>241</v>
      </c>
      <c r="B57" s="47">
        <v>4.7800506044001736</v>
      </c>
      <c r="C57" s="47">
        <v>7.6313435659311413</v>
      </c>
      <c r="D57" s="160"/>
      <c r="E57" s="47">
        <v>14.252484641645466</v>
      </c>
      <c r="F57" s="47">
        <v>1.386355131930838</v>
      </c>
      <c r="G57" s="47">
        <v>5.0319372128780104</v>
      </c>
      <c r="H57" s="47">
        <v>14.763217707718562</v>
      </c>
      <c r="I57" s="47">
        <v>7.2303816492372315</v>
      </c>
      <c r="J57" s="47">
        <v>2.3117641579354506</v>
      </c>
      <c r="K57" s="47">
        <v>4.5465395996902105</v>
      </c>
    </row>
    <row r="58" spans="1:11" ht="9" customHeight="1">
      <c r="A58" s="31" t="s">
        <v>242</v>
      </c>
      <c r="B58" s="47">
        <v>0.16319005239553175</v>
      </c>
      <c r="C58" s="47">
        <v>7.3448041600671796E-2</v>
      </c>
      <c r="D58" s="160"/>
      <c r="E58" s="47">
        <v>0.20507273905772863</v>
      </c>
      <c r="F58" s="47" t="s">
        <v>565</v>
      </c>
      <c r="G58" s="47" t="s">
        <v>565</v>
      </c>
      <c r="H58" s="47">
        <v>5.2861801684518463E-2</v>
      </c>
      <c r="I58" s="47" t="s">
        <v>565</v>
      </c>
      <c r="J58" s="47" t="s">
        <v>565</v>
      </c>
      <c r="K58" s="47" t="s">
        <v>565</v>
      </c>
    </row>
    <row r="59" spans="1:11" ht="17.25" customHeight="1">
      <c r="A59" s="31" t="s">
        <v>262</v>
      </c>
      <c r="B59" s="47">
        <v>3.2516505799096382</v>
      </c>
      <c r="C59" s="47">
        <v>2.7374949484142217</v>
      </c>
      <c r="D59" s="160"/>
      <c r="E59" s="47">
        <v>3.5633834243752731</v>
      </c>
      <c r="F59" s="47">
        <v>1.6748075617956584</v>
      </c>
      <c r="G59" s="47">
        <v>3.4012057488851402</v>
      </c>
      <c r="H59" s="47">
        <v>3.2985271749881599</v>
      </c>
      <c r="I59" s="47">
        <v>2.6362843751655838</v>
      </c>
      <c r="J59" s="47">
        <v>2.5820032319337738</v>
      </c>
      <c r="K59" s="47">
        <v>2.3137397071601873</v>
      </c>
    </row>
    <row r="60" spans="1:11" ht="9" customHeight="1">
      <c r="A60" s="31" t="s">
        <v>56</v>
      </c>
      <c r="B60" s="47">
        <v>5.5878887313008967</v>
      </c>
      <c r="C60" s="47">
        <v>8.4639369458286264</v>
      </c>
      <c r="D60" s="160"/>
      <c r="E60" s="47">
        <v>12.663035361786951</v>
      </c>
      <c r="F60" s="47">
        <v>7.4414254192054008</v>
      </c>
      <c r="G60" s="47">
        <v>5.7848296837664801</v>
      </c>
      <c r="H60" s="47">
        <v>9.8358657474404296</v>
      </c>
      <c r="I60" s="47">
        <v>6.4327862850977118</v>
      </c>
      <c r="J60" s="47">
        <v>3.9855453989494185</v>
      </c>
      <c r="K60" s="47">
        <v>5.3295861711380015</v>
      </c>
    </row>
    <row r="61" spans="1:11" ht="17.25" customHeight="1">
      <c r="A61" s="31" t="s">
        <v>422</v>
      </c>
      <c r="B61" s="47">
        <v>6.2112443053024577</v>
      </c>
      <c r="C61" s="47">
        <v>6.8330381651263261</v>
      </c>
      <c r="D61" s="160"/>
      <c r="E61" s="47">
        <v>9.5232583344835628</v>
      </c>
      <c r="F61" s="47">
        <v>3.6303447455876521</v>
      </c>
      <c r="G61" s="47">
        <v>8.2052949077940251</v>
      </c>
      <c r="H61" s="47">
        <v>9.5495173077254574</v>
      </c>
      <c r="I61" s="47">
        <v>5.9409727407164779</v>
      </c>
      <c r="J61" s="47">
        <v>5.3348169988376375</v>
      </c>
      <c r="K61" s="47">
        <v>5.4984902412855758</v>
      </c>
    </row>
    <row r="62" spans="1:11" ht="9" customHeight="1">
      <c r="A62" s="31" t="s">
        <v>58</v>
      </c>
      <c r="B62" s="47">
        <v>0.38307347522976742</v>
      </c>
      <c r="C62" s="47">
        <v>0.10267016123308831</v>
      </c>
      <c r="D62" s="160"/>
      <c r="E62" s="47" t="s">
        <v>565</v>
      </c>
      <c r="F62" s="47">
        <v>0.14735839690065386</v>
      </c>
      <c r="G62" s="47">
        <v>0.1876066052769729</v>
      </c>
      <c r="H62" s="47">
        <v>0.1049438097106473</v>
      </c>
      <c r="I62" s="47">
        <v>0.1209543398571284</v>
      </c>
      <c r="J62" s="47" t="s">
        <v>565</v>
      </c>
      <c r="K62" s="47">
        <v>0.11362132350387844</v>
      </c>
    </row>
    <row r="63" spans="1:11" ht="18" customHeight="1" thickBot="1">
      <c r="A63" s="82" t="s">
        <v>51</v>
      </c>
      <c r="B63" s="90">
        <v>1.4030479004970244</v>
      </c>
      <c r="C63" s="90">
        <v>1.6405322183644255</v>
      </c>
      <c r="D63" s="160"/>
      <c r="E63" s="90">
        <v>1.6924924965985249</v>
      </c>
      <c r="F63" s="90">
        <v>1.3609504276296509</v>
      </c>
      <c r="G63" s="90">
        <v>2.7533445800149083</v>
      </c>
      <c r="H63" s="90">
        <v>1.7657401349945947</v>
      </c>
      <c r="I63" s="90">
        <v>1.3237539679863584</v>
      </c>
      <c r="J63" s="90">
        <v>2.3910437364070454</v>
      </c>
      <c r="K63" s="90">
        <v>1.2843614713782807</v>
      </c>
    </row>
    <row r="64" spans="1:11" ht="9" customHeight="1">
      <c r="A64" s="80" t="s">
        <v>2</v>
      </c>
      <c r="B64" s="92">
        <v>100</v>
      </c>
      <c r="C64" s="92">
        <v>100</v>
      </c>
      <c r="D64" s="160"/>
      <c r="E64" s="92">
        <v>100</v>
      </c>
      <c r="F64" s="92">
        <v>100</v>
      </c>
      <c r="G64" s="92">
        <v>100</v>
      </c>
      <c r="H64" s="92">
        <v>100</v>
      </c>
      <c r="I64" s="92">
        <v>100</v>
      </c>
      <c r="J64" s="92">
        <v>100</v>
      </c>
      <c r="K64" s="92">
        <v>100</v>
      </c>
    </row>
    <row r="65" spans="1:11" ht="21.6" customHeight="1">
      <c r="A65" s="395" t="s">
        <v>573</v>
      </c>
      <c r="B65" s="398"/>
      <c r="C65" s="398"/>
      <c r="D65" s="398"/>
      <c r="E65" s="398"/>
      <c r="F65" s="398"/>
      <c r="G65" s="398"/>
      <c r="H65" s="398"/>
      <c r="I65" s="398"/>
      <c r="J65" s="398"/>
      <c r="K65" s="398"/>
    </row>
    <row r="66" spans="1:11" ht="9.75" customHeight="1">
      <c r="A66" s="395" t="s">
        <v>476</v>
      </c>
      <c r="B66" s="398"/>
      <c r="C66" s="398"/>
      <c r="D66" s="398"/>
      <c r="E66" s="398"/>
      <c r="F66" s="398"/>
      <c r="G66" s="398"/>
      <c r="H66" s="398"/>
      <c r="I66" s="398"/>
      <c r="J66" s="398"/>
      <c r="K66" s="398"/>
    </row>
    <row r="67" spans="1:11" ht="15" customHeight="1">
      <c r="A67" s="401" t="s">
        <v>342</v>
      </c>
      <c r="B67" s="401"/>
      <c r="C67" s="401"/>
      <c r="D67" s="401"/>
      <c r="E67" s="401"/>
      <c r="F67" s="401"/>
      <c r="G67" s="401"/>
      <c r="H67" s="401"/>
      <c r="I67" s="401"/>
      <c r="J67" s="401"/>
      <c r="K67" s="401"/>
    </row>
    <row r="68" spans="1:11" hidden="1">
      <c r="B68" s="172"/>
      <c r="C68" s="172"/>
      <c r="D68" s="172"/>
      <c r="E68" s="172"/>
      <c r="F68" s="172"/>
      <c r="G68" s="172"/>
      <c r="H68" s="172"/>
      <c r="I68" s="172"/>
      <c r="J68" s="172"/>
      <c r="K68" s="172"/>
    </row>
    <row r="69" spans="1:11">
      <c r="B69" s="172"/>
      <c r="C69" s="172"/>
      <c r="D69" s="172"/>
      <c r="E69" s="172"/>
      <c r="F69" s="163"/>
      <c r="G69" s="172"/>
      <c r="H69" s="172"/>
      <c r="I69" s="172"/>
      <c r="J69" s="172"/>
      <c r="K69" s="172"/>
    </row>
    <row r="70" spans="1:11">
      <c r="B70" s="172"/>
      <c r="C70" s="172"/>
      <c r="D70" s="172"/>
      <c r="E70" s="172"/>
      <c r="F70" s="163"/>
      <c r="G70" s="172"/>
      <c r="H70" s="172"/>
      <c r="I70" s="172"/>
      <c r="J70" s="172"/>
      <c r="K70" s="172"/>
    </row>
    <row r="71" spans="1:11">
      <c r="B71" s="172"/>
      <c r="C71" s="172"/>
      <c r="D71" s="172"/>
      <c r="E71" s="172"/>
      <c r="F71" s="163"/>
      <c r="G71" s="172"/>
      <c r="H71" s="172"/>
      <c r="I71" s="172"/>
      <c r="J71" s="172"/>
      <c r="K71" s="172"/>
    </row>
    <row r="72" spans="1:11">
      <c r="B72" s="172"/>
      <c r="C72" s="172"/>
      <c r="D72" s="172"/>
      <c r="E72" s="172"/>
      <c r="F72" s="163"/>
      <c r="G72" s="172"/>
      <c r="H72" s="172"/>
      <c r="I72" s="172"/>
      <c r="J72" s="172"/>
      <c r="K72" s="172"/>
    </row>
    <row r="73" spans="1:11">
      <c r="B73" s="172"/>
      <c r="C73" s="172"/>
      <c r="D73" s="172"/>
      <c r="E73" s="172"/>
      <c r="F73" s="163"/>
      <c r="G73" s="172"/>
      <c r="H73" s="172"/>
      <c r="I73" s="172"/>
      <c r="J73" s="172"/>
      <c r="K73" s="172"/>
    </row>
    <row r="74" spans="1:11">
      <c r="B74" s="172"/>
      <c r="C74" s="172"/>
      <c r="D74" s="172"/>
      <c r="E74" s="172"/>
      <c r="F74" s="163"/>
      <c r="G74" s="172"/>
      <c r="H74" s="172"/>
      <c r="I74" s="172"/>
      <c r="J74" s="172"/>
      <c r="K74" s="172"/>
    </row>
    <row r="75" spans="1:11">
      <c r="B75" s="172"/>
      <c r="C75" s="172"/>
      <c r="D75" s="172"/>
      <c r="E75" s="172"/>
      <c r="F75" s="163"/>
      <c r="G75" s="172"/>
      <c r="H75" s="172"/>
      <c r="I75" s="172"/>
      <c r="J75" s="172"/>
      <c r="K75" s="172"/>
    </row>
    <row r="76" spans="1:11">
      <c r="B76" s="172"/>
      <c r="C76" s="172"/>
      <c r="D76" s="172"/>
      <c r="E76" s="172"/>
      <c r="F76" s="163"/>
      <c r="G76" s="172"/>
      <c r="H76" s="172"/>
      <c r="I76" s="172"/>
      <c r="J76" s="172"/>
      <c r="K76" s="172"/>
    </row>
    <row r="77" spans="1:11">
      <c r="B77" s="172"/>
      <c r="C77" s="172"/>
      <c r="D77" s="172"/>
      <c r="E77" s="172"/>
      <c r="F77" s="163"/>
      <c r="G77" s="172"/>
      <c r="H77" s="172"/>
      <c r="I77" s="172"/>
      <c r="J77" s="172"/>
      <c r="K77" s="172"/>
    </row>
    <row r="78" spans="1:11">
      <c r="B78" s="172"/>
      <c r="C78" s="172"/>
      <c r="D78" s="172"/>
      <c r="E78" s="172"/>
      <c r="F78" s="163"/>
      <c r="G78" s="172"/>
      <c r="H78" s="172"/>
      <c r="I78" s="172"/>
      <c r="J78" s="172"/>
      <c r="K78" s="172"/>
    </row>
    <row r="79" spans="1:11">
      <c r="B79" s="172"/>
      <c r="C79" s="172"/>
      <c r="D79" s="172"/>
      <c r="E79" s="172"/>
      <c r="F79" s="163"/>
      <c r="G79" s="172"/>
      <c r="H79" s="172"/>
      <c r="I79" s="172"/>
      <c r="J79" s="172"/>
      <c r="K79" s="172"/>
    </row>
    <row r="80" spans="1:11">
      <c r="B80" s="172"/>
      <c r="C80" s="172"/>
      <c r="D80" s="172"/>
      <c r="E80" s="172"/>
      <c r="F80" s="163"/>
      <c r="G80" s="172"/>
      <c r="H80" s="172"/>
      <c r="I80" s="172"/>
      <c r="J80" s="172"/>
      <c r="K80" s="172"/>
    </row>
    <row r="81" spans="2:12">
      <c r="B81" s="172"/>
      <c r="C81" s="172"/>
      <c r="D81" s="172"/>
      <c r="E81" s="172"/>
      <c r="F81" s="163"/>
      <c r="G81" s="172"/>
      <c r="H81" s="172"/>
      <c r="I81" s="172"/>
      <c r="J81" s="172"/>
      <c r="K81" s="172"/>
    </row>
    <row r="82" spans="2:12">
      <c r="B82" s="172"/>
      <c r="C82" s="172"/>
      <c r="D82" s="172"/>
      <c r="E82" s="172"/>
      <c r="F82" s="163"/>
      <c r="G82" s="172"/>
      <c r="H82" s="172"/>
      <c r="I82" s="172"/>
      <c r="J82" s="172"/>
      <c r="K82" s="172"/>
    </row>
    <row r="83" spans="2:12">
      <c r="B83" s="172"/>
      <c r="C83" s="172"/>
      <c r="D83" s="172"/>
      <c r="E83" s="172"/>
      <c r="F83" s="163"/>
      <c r="G83" s="172"/>
      <c r="H83" s="172"/>
      <c r="I83" s="172"/>
      <c r="J83" s="172"/>
      <c r="K83" s="172"/>
    </row>
    <row r="84" spans="2:12">
      <c r="B84" s="172"/>
      <c r="C84" s="172"/>
      <c r="D84" s="172"/>
      <c r="E84" s="172"/>
      <c r="F84" s="163"/>
      <c r="G84" s="172"/>
      <c r="H84" s="172"/>
      <c r="I84" s="172"/>
      <c r="J84" s="172"/>
      <c r="K84" s="172"/>
    </row>
    <row r="85" spans="2:12">
      <c r="B85" s="172"/>
      <c r="C85" s="172"/>
      <c r="D85" s="172"/>
      <c r="E85" s="172"/>
      <c r="F85" s="163"/>
      <c r="G85" s="172"/>
      <c r="H85" s="172"/>
      <c r="I85" s="172"/>
      <c r="J85" s="172"/>
      <c r="K85" s="172"/>
    </row>
    <row r="86" spans="2:12">
      <c r="B86" s="172"/>
      <c r="C86" s="172"/>
      <c r="D86" s="172"/>
      <c r="E86" s="172"/>
      <c r="F86" s="163"/>
      <c r="G86" s="172"/>
      <c r="H86" s="172"/>
      <c r="I86" s="172"/>
      <c r="J86" s="172"/>
      <c r="K86" s="172"/>
    </row>
    <row r="87" spans="2:12">
      <c r="B87" s="172"/>
      <c r="C87" s="172"/>
      <c r="D87" s="172"/>
      <c r="E87" s="172"/>
      <c r="F87" s="163"/>
      <c r="G87" s="172"/>
      <c r="H87" s="172"/>
      <c r="I87" s="172"/>
      <c r="J87" s="172"/>
      <c r="K87" s="172"/>
    </row>
    <row r="88" spans="2:12">
      <c r="B88" s="172"/>
      <c r="C88" s="172"/>
      <c r="D88" s="172"/>
      <c r="E88" s="172"/>
      <c r="F88" s="163"/>
      <c r="G88" s="172"/>
      <c r="H88" s="172"/>
      <c r="I88" s="172"/>
      <c r="J88" s="172"/>
      <c r="K88" s="172"/>
    </row>
    <row r="89" spans="2:12">
      <c r="B89" s="172"/>
      <c r="C89" s="172"/>
      <c r="D89" s="172"/>
      <c r="E89" s="172"/>
      <c r="F89" s="163"/>
      <c r="G89" s="172"/>
      <c r="H89" s="172"/>
      <c r="I89" s="172"/>
      <c r="J89" s="172"/>
      <c r="K89" s="172"/>
    </row>
    <row r="90" spans="2:12">
      <c r="B90" s="172"/>
      <c r="C90" s="172"/>
      <c r="D90" s="172"/>
      <c r="E90" s="172"/>
      <c r="F90" s="163"/>
      <c r="G90" s="172"/>
      <c r="H90" s="172"/>
      <c r="I90" s="172"/>
      <c r="J90" s="172"/>
      <c r="K90" s="172"/>
    </row>
    <row r="91" spans="2:12">
      <c r="B91" s="172"/>
      <c r="C91" s="172"/>
      <c r="D91" s="172"/>
      <c r="E91" s="172"/>
      <c r="F91" s="163"/>
      <c r="G91" s="172"/>
      <c r="H91" s="172"/>
      <c r="I91" s="172"/>
      <c r="J91" s="172"/>
      <c r="K91" s="172"/>
    </row>
    <row r="92" spans="2:12">
      <c r="B92" s="172"/>
      <c r="C92" s="172"/>
      <c r="D92" s="172"/>
      <c r="E92" s="172"/>
      <c r="F92" s="163"/>
      <c r="G92" s="172"/>
      <c r="H92" s="172"/>
      <c r="I92" s="172"/>
      <c r="J92" s="172"/>
      <c r="K92" s="172"/>
      <c r="L92" s="144"/>
    </row>
    <row r="93" spans="2:12">
      <c r="B93" s="172"/>
      <c r="C93" s="172"/>
      <c r="D93" s="172"/>
      <c r="E93" s="172"/>
      <c r="F93" s="163"/>
      <c r="G93" s="172"/>
      <c r="H93" s="172"/>
      <c r="I93" s="172"/>
      <c r="J93" s="172"/>
      <c r="K93" s="172"/>
      <c r="L93" s="144"/>
    </row>
    <row r="94" spans="2:12">
      <c r="B94" s="172"/>
      <c r="C94" s="172"/>
      <c r="D94" s="172"/>
      <c r="E94" s="172"/>
      <c r="F94" s="163"/>
      <c r="G94" s="172"/>
      <c r="H94" s="172"/>
      <c r="I94" s="172"/>
      <c r="J94" s="172"/>
      <c r="K94" s="172"/>
      <c r="L94" s="144"/>
    </row>
    <row r="95" spans="2:12">
      <c r="B95" s="172"/>
      <c r="C95" s="172"/>
      <c r="D95" s="172"/>
      <c r="E95" s="172"/>
      <c r="F95" s="163"/>
      <c r="G95" s="172"/>
      <c r="H95" s="172"/>
      <c r="I95" s="172"/>
      <c r="J95" s="172"/>
      <c r="K95" s="172"/>
      <c r="L95" s="144"/>
    </row>
    <row r="96" spans="2:12">
      <c r="G96" s="37"/>
      <c r="I96" s="139"/>
      <c r="L96" s="144"/>
    </row>
    <row r="97" spans="2:12">
      <c r="B97" s="144"/>
      <c r="C97" s="144"/>
      <c r="D97" s="144"/>
      <c r="E97" s="144"/>
      <c r="F97" s="144"/>
      <c r="G97" s="37"/>
      <c r="H97" s="144"/>
      <c r="I97" s="144"/>
      <c r="J97" s="144"/>
      <c r="K97" s="144"/>
      <c r="L97" s="144"/>
    </row>
    <row r="98" spans="2:12">
      <c r="B98" s="144"/>
      <c r="C98" s="144"/>
      <c r="D98" s="144"/>
      <c r="E98" s="144"/>
      <c r="F98" s="144"/>
      <c r="G98" s="37"/>
      <c r="H98" s="144"/>
      <c r="I98" s="144"/>
      <c r="J98" s="144"/>
      <c r="K98" s="144"/>
      <c r="L98" s="144"/>
    </row>
    <row r="99" spans="2:12">
      <c r="B99" s="144"/>
      <c r="C99" s="144"/>
      <c r="D99" s="144"/>
      <c r="E99" s="144"/>
      <c r="F99" s="144"/>
      <c r="G99" s="37"/>
      <c r="H99" s="144"/>
      <c r="I99" s="144"/>
      <c r="J99" s="144"/>
      <c r="K99" s="144"/>
      <c r="L99" s="144"/>
    </row>
    <row r="100" spans="2:12">
      <c r="B100" s="144"/>
      <c r="C100" s="144"/>
      <c r="D100" s="144"/>
      <c r="E100" s="144"/>
      <c r="F100" s="144"/>
      <c r="G100" s="37"/>
      <c r="H100" s="144"/>
      <c r="I100" s="144"/>
      <c r="J100" s="144"/>
      <c r="K100" s="144"/>
      <c r="L100" s="144"/>
    </row>
    <row r="101" spans="2:12">
      <c r="B101" s="144"/>
      <c r="C101" s="144"/>
      <c r="D101" s="144"/>
      <c r="E101" s="144"/>
      <c r="F101" s="144"/>
      <c r="G101" s="37"/>
      <c r="H101" s="144"/>
      <c r="I101" s="144"/>
      <c r="J101" s="144"/>
      <c r="K101" s="144"/>
      <c r="L101" s="144"/>
    </row>
    <row r="102" spans="2:12">
      <c r="B102" s="144"/>
      <c r="C102" s="144"/>
      <c r="D102" s="144"/>
      <c r="E102" s="144"/>
      <c r="F102" s="144"/>
      <c r="G102" s="37"/>
      <c r="H102" s="144"/>
      <c r="I102" s="144"/>
      <c r="J102" s="144"/>
      <c r="K102" s="144"/>
      <c r="L102" s="144"/>
    </row>
    <row r="103" spans="2:12">
      <c r="B103" s="144"/>
      <c r="C103" s="144"/>
      <c r="D103" s="144"/>
      <c r="E103" s="144"/>
      <c r="F103" s="144"/>
      <c r="G103" s="37"/>
      <c r="H103" s="144"/>
      <c r="I103" s="144"/>
      <c r="J103" s="144"/>
      <c r="K103" s="144"/>
      <c r="L103" s="144"/>
    </row>
    <row r="104" spans="2:12">
      <c r="B104" s="144"/>
      <c r="C104" s="144"/>
      <c r="D104" s="144"/>
      <c r="E104" s="144"/>
      <c r="F104" s="144"/>
      <c r="G104" s="37"/>
      <c r="H104" s="144"/>
      <c r="I104" s="144"/>
      <c r="J104" s="144"/>
      <c r="K104" s="144"/>
      <c r="L104" s="144"/>
    </row>
    <row r="105" spans="2:12">
      <c r="B105" s="144"/>
      <c r="C105" s="144"/>
      <c r="D105" s="144"/>
      <c r="E105" s="144"/>
      <c r="F105" s="144"/>
      <c r="G105" s="37"/>
      <c r="H105" s="144"/>
      <c r="I105" s="144"/>
      <c r="J105" s="144"/>
      <c r="K105" s="144"/>
      <c r="L105" s="144"/>
    </row>
    <row r="106" spans="2:12">
      <c r="B106" s="144"/>
      <c r="C106" s="144"/>
      <c r="D106" s="144"/>
      <c r="E106" s="144"/>
      <c r="F106" s="144"/>
      <c r="G106" s="37"/>
      <c r="H106" s="144"/>
      <c r="I106" s="144"/>
      <c r="J106" s="144"/>
      <c r="K106" s="144"/>
      <c r="L106" s="144"/>
    </row>
    <row r="107" spans="2:12">
      <c r="B107" s="144"/>
      <c r="C107" s="144"/>
      <c r="D107" s="144"/>
      <c r="E107" s="144"/>
      <c r="F107" s="144"/>
      <c r="G107" s="37"/>
      <c r="H107" s="144"/>
      <c r="I107" s="144"/>
      <c r="J107" s="144"/>
      <c r="K107" s="144"/>
      <c r="L107" s="144"/>
    </row>
    <row r="108" spans="2:12">
      <c r="B108" s="144"/>
      <c r="C108" s="144"/>
      <c r="D108" s="144"/>
      <c r="E108" s="144"/>
      <c r="F108" s="144"/>
      <c r="G108" s="37"/>
      <c r="H108" s="144"/>
      <c r="I108" s="144"/>
      <c r="J108" s="144"/>
      <c r="K108" s="144"/>
      <c r="L108" s="144"/>
    </row>
    <row r="109" spans="2:12">
      <c r="B109" s="144"/>
      <c r="C109" s="144"/>
      <c r="D109" s="144"/>
      <c r="E109" s="144"/>
      <c r="F109" s="144"/>
      <c r="G109" s="37"/>
      <c r="H109" s="144"/>
      <c r="I109" s="144"/>
      <c r="J109" s="144"/>
      <c r="K109" s="144"/>
      <c r="L109" s="144"/>
    </row>
    <row r="110" spans="2:12">
      <c r="B110" s="144"/>
      <c r="C110" s="144"/>
      <c r="D110" s="144"/>
      <c r="E110" s="144"/>
      <c r="F110" s="144"/>
      <c r="G110" s="37"/>
      <c r="H110" s="144"/>
      <c r="I110" s="144"/>
      <c r="J110" s="144"/>
      <c r="K110" s="144"/>
      <c r="L110" s="144"/>
    </row>
    <row r="111" spans="2:12">
      <c r="B111" s="144"/>
      <c r="C111" s="144"/>
      <c r="D111" s="144"/>
      <c r="E111" s="144"/>
      <c r="F111" s="144"/>
      <c r="G111" s="37"/>
      <c r="H111" s="144"/>
      <c r="I111" s="144"/>
      <c r="J111" s="144"/>
      <c r="K111" s="144"/>
      <c r="L111" s="144"/>
    </row>
    <row r="112" spans="2:12">
      <c r="B112" s="144"/>
      <c r="C112" s="144"/>
      <c r="D112" s="144"/>
      <c r="E112" s="144"/>
      <c r="F112" s="144"/>
      <c r="G112" s="37"/>
      <c r="H112" s="144"/>
      <c r="I112" s="144"/>
      <c r="J112" s="144"/>
      <c r="K112" s="144"/>
      <c r="L112" s="144"/>
    </row>
    <row r="113" spans="2:12">
      <c r="B113" s="144"/>
      <c r="C113" s="144"/>
      <c r="D113" s="144"/>
      <c r="E113" s="144"/>
      <c r="F113" s="144"/>
      <c r="G113" s="37"/>
      <c r="H113" s="144"/>
      <c r="I113" s="144"/>
      <c r="J113" s="144"/>
      <c r="K113" s="144"/>
      <c r="L113" s="144"/>
    </row>
    <row r="114" spans="2:12">
      <c r="B114" s="144"/>
      <c r="C114" s="144"/>
      <c r="D114" s="144"/>
      <c r="E114" s="144"/>
      <c r="F114" s="144"/>
      <c r="G114" s="37"/>
      <c r="H114" s="144"/>
      <c r="I114" s="144"/>
      <c r="J114" s="144"/>
      <c r="K114" s="144"/>
      <c r="L114" s="144"/>
    </row>
    <row r="115" spans="2:12">
      <c r="B115" s="144"/>
      <c r="C115" s="144"/>
      <c r="D115" s="144"/>
      <c r="E115" s="144"/>
      <c r="F115" s="144"/>
      <c r="G115" s="37"/>
      <c r="H115" s="144"/>
      <c r="I115" s="144"/>
      <c r="J115" s="144"/>
      <c r="K115" s="144"/>
      <c r="L115" s="144"/>
    </row>
    <row r="116" spans="2:12">
      <c r="B116" s="144"/>
      <c r="C116" s="144"/>
      <c r="D116" s="144"/>
      <c r="E116" s="144"/>
      <c r="F116" s="144"/>
      <c r="G116" s="37"/>
      <c r="H116" s="144"/>
      <c r="I116" s="144"/>
      <c r="J116" s="144"/>
      <c r="K116" s="144"/>
      <c r="L116" s="144"/>
    </row>
    <row r="117" spans="2:12">
      <c r="B117" s="144"/>
      <c r="C117" s="144"/>
      <c r="D117" s="144"/>
      <c r="E117" s="144"/>
      <c r="F117" s="144"/>
      <c r="G117" s="37"/>
      <c r="H117" s="144"/>
      <c r="I117" s="144"/>
      <c r="J117" s="144"/>
      <c r="K117" s="144"/>
      <c r="L117" s="144"/>
    </row>
    <row r="118" spans="2:12">
      <c r="B118" s="144"/>
      <c r="C118" s="144"/>
      <c r="D118" s="144"/>
      <c r="E118" s="144"/>
      <c r="F118" s="144"/>
      <c r="G118" s="37"/>
      <c r="H118" s="144"/>
      <c r="I118" s="144"/>
      <c r="J118" s="144"/>
      <c r="K118" s="144"/>
      <c r="L118" s="144"/>
    </row>
    <row r="119" spans="2:12">
      <c r="B119" s="144"/>
      <c r="C119" s="144"/>
      <c r="D119" s="144"/>
      <c r="E119" s="144"/>
      <c r="F119" s="144"/>
      <c r="G119" s="37"/>
      <c r="H119" s="144"/>
      <c r="I119" s="144"/>
      <c r="J119" s="144"/>
      <c r="K119" s="144"/>
    </row>
    <row r="120" spans="2:12">
      <c r="B120" s="144"/>
      <c r="C120" s="144"/>
      <c r="D120" s="144"/>
      <c r="E120" s="144"/>
      <c r="F120" s="144"/>
      <c r="G120" s="37"/>
      <c r="H120" s="144"/>
      <c r="I120" s="144"/>
      <c r="J120" s="144"/>
      <c r="K120" s="144"/>
    </row>
    <row r="121" spans="2:12">
      <c r="B121" s="144"/>
      <c r="C121" s="144"/>
      <c r="D121" s="144"/>
      <c r="E121" s="144"/>
      <c r="F121" s="144"/>
      <c r="G121" s="37"/>
      <c r="H121" s="144"/>
      <c r="I121" s="144"/>
      <c r="J121" s="144"/>
      <c r="K121" s="144"/>
    </row>
    <row r="122" spans="2:12">
      <c r="B122" s="144"/>
      <c r="C122" s="144"/>
      <c r="D122" s="144"/>
      <c r="E122" s="144"/>
      <c r="F122" s="144"/>
      <c r="G122" s="37"/>
      <c r="H122" s="144"/>
      <c r="I122" s="144"/>
      <c r="J122" s="144"/>
      <c r="K122" s="144"/>
    </row>
    <row r="123" spans="2:12">
      <c r="B123" s="144"/>
      <c r="C123" s="144"/>
      <c r="D123" s="144"/>
      <c r="E123" s="144"/>
      <c r="F123" s="144"/>
      <c r="G123" s="37"/>
      <c r="H123" s="144"/>
      <c r="I123" s="144"/>
      <c r="J123" s="144"/>
      <c r="K123" s="144"/>
    </row>
    <row r="124" spans="2:12">
      <c r="G124" s="37"/>
      <c r="I124" s="139"/>
    </row>
  </sheetData>
  <mergeCells count="10">
    <mergeCell ref="B6:C6"/>
    <mergeCell ref="E6:K6"/>
    <mergeCell ref="A67:K67"/>
    <mergeCell ref="A66:K66"/>
    <mergeCell ref="A65:K65"/>
    <mergeCell ref="A1:K1"/>
    <mergeCell ref="A2:K2"/>
    <mergeCell ref="A3:K3"/>
    <mergeCell ref="A5:K5"/>
    <mergeCell ref="A4:K4"/>
  </mergeCells>
  <phoneticPr fontId="3" type="noConversion"/>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dimension ref="A1:W44"/>
  <sheetViews>
    <sheetView showGridLines="0" view="pageLayout" zoomScale="130" zoomScaleNormal="100" zoomScaleSheetLayoutView="100" zoomScalePageLayoutView="130" workbookViewId="0">
      <selection activeCell="A5" sqref="A5:K5"/>
    </sheetView>
  </sheetViews>
  <sheetFormatPr defaultRowHeight="8.25"/>
  <cols>
    <col min="1" max="1" width="17.140625" style="139" customWidth="1"/>
    <col min="2" max="2" width="8" style="139" customWidth="1"/>
    <col min="3" max="3" width="7.42578125" style="139" customWidth="1"/>
    <col min="4" max="4" width="0.7109375" style="217" customWidth="1"/>
    <col min="5" max="10" width="7.140625" style="139" customWidth="1"/>
    <col min="11" max="11" width="7" style="139" customWidth="1"/>
    <col min="12" max="13" width="9.140625" style="139"/>
    <col min="14" max="14" width="17.42578125" style="139" bestFit="1" customWidth="1"/>
    <col min="15" max="15" width="10.140625" style="139" bestFit="1" customWidth="1"/>
    <col min="16" max="16384" width="9.140625" style="139"/>
  </cols>
  <sheetData>
    <row r="1" spans="1:23" ht="10.5" customHeight="1">
      <c r="A1" s="411" t="s">
        <v>405</v>
      </c>
      <c r="B1" s="411"/>
      <c r="C1" s="411"/>
      <c r="D1" s="411"/>
      <c r="E1" s="411"/>
      <c r="F1" s="411"/>
      <c r="G1" s="411"/>
      <c r="H1" s="411"/>
      <c r="I1" s="411"/>
    </row>
    <row r="2" spans="1:23" ht="12.75" customHeight="1">
      <c r="A2" s="402" t="s">
        <v>472</v>
      </c>
      <c r="B2" s="402"/>
      <c r="C2" s="402"/>
      <c r="D2" s="402"/>
      <c r="E2" s="402"/>
      <c r="F2" s="402"/>
      <c r="G2" s="402"/>
      <c r="H2" s="402"/>
      <c r="I2" s="402"/>
      <c r="J2" s="402"/>
      <c r="K2" s="402"/>
    </row>
    <row r="3" spans="1:23" ht="18" customHeight="1">
      <c r="A3" s="397" t="s">
        <v>559</v>
      </c>
      <c r="B3" s="397"/>
      <c r="C3" s="397"/>
      <c r="D3" s="397"/>
      <c r="E3" s="397"/>
      <c r="F3" s="397"/>
      <c r="G3" s="397"/>
      <c r="H3" s="397"/>
      <c r="I3" s="397"/>
      <c r="J3" s="397"/>
      <c r="K3" s="397"/>
      <c r="L3" s="159"/>
    </row>
    <row r="4" spans="1:23" ht="7.5" customHeight="1">
      <c r="A4" s="393"/>
      <c r="B4" s="393"/>
      <c r="C4" s="393"/>
      <c r="D4" s="393"/>
      <c r="E4" s="393"/>
      <c r="F4" s="393"/>
      <c r="G4" s="393"/>
      <c r="H4" s="393"/>
      <c r="I4" s="393"/>
      <c r="J4" s="393"/>
      <c r="K4" s="393"/>
      <c r="L4" s="167"/>
    </row>
    <row r="5" spans="1:23" ht="18" customHeight="1">
      <c r="A5" s="408" t="s">
        <v>518</v>
      </c>
      <c r="B5" s="404"/>
      <c r="C5" s="404"/>
      <c r="D5" s="404"/>
      <c r="E5" s="404"/>
      <c r="F5" s="404"/>
      <c r="G5" s="404"/>
      <c r="H5" s="404"/>
      <c r="I5" s="404"/>
      <c r="J5" s="404"/>
      <c r="K5" s="404"/>
      <c r="L5" s="119"/>
    </row>
    <row r="6" spans="1:23" ht="9" customHeight="1">
      <c r="A6" s="119"/>
      <c r="B6" s="452" t="s">
        <v>353</v>
      </c>
      <c r="C6" s="452"/>
      <c r="D6" s="160"/>
      <c r="E6" s="452" t="s">
        <v>367</v>
      </c>
      <c r="F6" s="452"/>
      <c r="G6" s="452"/>
      <c r="H6" s="452"/>
      <c r="I6" s="452"/>
      <c r="J6" s="452"/>
      <c r="K6" s="452"/>
      <c r="L6" s="146"/>
    </row>
    <row r="7" spans="1:23" ht="18.75" customHeight="1">
      <c r="A7" s="2" t="s">
        <v>47</v>
      </c>
      <c r="B7" s="122" t="s">
        <v>207</v>
      </c>
      <c r="C7" s="122" t="s">
        <v>4</v>
      </c>
      <c r="D7" s="215"/>
      <c r="E7" s="122" t="s">
        <v>63</v>
      </c>
      <c r="F7" s="122" t="s">
        <v>368</v>
      </c>
      <c r="G7" s="122" t="s">
        <v>65</v>
      </c>
      <c r="H7" s="122" t="s">
        <v>64</v>
      </c>
      <c r="I7" s="122" t="s">
        <v>66</v>
      </c>
      <c r="J7" s="122" t="s">
        <v>62</v>
      </c>
      <c r="K7" s="122" t="s">
        <v>206</v>
      </c>
      <c r="L7" s="152"/>
    </row>
    <row r="8" spans="1:23" ht="18.75" customHeight="1">
      <c r="A8" s="31" t="s">
        <v>264</v>
      </c>
      <c r="B8" s="175">
        <v>2812898</v>
      </c>
      <c r="C8" s="175">
        <v>818229</v>
      </c>
      <c r="D8" s="160"/>
      <c r="E8" s="175">
        <v>675494</v>
      </c>
      <c r="F8" s="175">
        <v>38764</v>
      </c>
      <c r="G8" s="175">
        <v>10974</v>
      </c>
      <c r="H8" s="175">
        <v>45764</v>
      </c>
      <c r="I8" s="175">
        <v>8991</v>
      </c>
      <c r="J8" s="175">
        <v>2220</v>
      </c>
      <c r="K8" s="175">
        <v>36022</v>
      </c>
      <c r="N8"/>
      <c r="O8"/>
      <c r="P8"/>
      <c r="Q8"/>
      <c r="R8"/>
      <c r="S8"/>
      <c r="T8"/>
      <c r="U8"/>
      <c r="V8"/>
      <c r="W8"/>
    </row>
    <row r="9" spans="1:23" ht="9" customHeight="1">
      <c r="A9" s="31" t="s">
        <v>28</v>
      </c>
      <c r="B9" s="175">
        <v>1334918</v>
      </c>
      <c r="C9" s="175">
        <v>106844</v>
      </c>
      <c r="D9" s="160"/>
      <c r="E9" s="175">
        <v>24591</v>
      </c>
      <c r="F9" s="175">
        <v>28524</v>
      </c>
      <c r="G9" s="175">
        <v>11310</v>
      </c>
      <c r="H9" s="175">
        <v>5827</v>
      </c>
      <c r="I9" s="175">
        <v>6299</v>
      </c>
      <c r="J9" s="175">
        <v>5569</v>
      </c>
      <c r="K9" s="175">
        <v>24724</v>
      </c>
      <c r="N9"/>
      <c r="O9"/>
      <c r="P9"/>
      <c r="Q9"/>
      <c r="R9"/>
      <c r="S9"/>
      <c r="T9"/>
      <c r="U9"/>
      <c r="V9"/>
      <c r="W9"/>
    </row>
    <row r="10" spans="1:23" ht="9" customHeight="1">
      <c r="A10" s="31" t="s">
        <v>29</v>
      </c>
      <c r="B10" s="175">
        <v>9471169</v>
      </c>
      <c r="C10" s="175">
        <v>2430847</v>
      </c>
      <c r="D10" s="160"/>
      <c r="E10" s="175">
        <v>1267668</v>
      </c>
      <c r="F10" s="175">
        <v>134826</v>
      </c>
      <c r="G10" s="175">
        <v>155124</v>
      </c>
      <c r="H10" s="175">
        <v>380938</v>
      </c>
      <c r="I10" s="175">
        <v>169726</v>
      </c>
      <c r="J10" s="175">
        <v>37835</v>
      </c>
      <c r="K10" s="175">
        <v>284730</v>
      </c>
      <c r="N10"/>
      <c r="O10"/>
      <c r="P10"/>
      <c r="Q10"/>
      <c r="R10"/>
      <c r="S10"/>
      <c r="T10"/>
      <c r="U10"/>
      <c r="V10"/>
      <c r="W10"/>
    </row>
    <row r="11" spans="1:23" ht="18.75" customHeight="1">
      <c r="A11" s="31" t="s">
        <v>232</v>
      </c>
      <c r="B11" s="175">
        <v>15095699</v>
      </c>
      <c r="C11" s="175">
        <v>3397499</v>
      </c>
      <c r="D11" s="160"/>
      <c r="E11" s="175">
        <v>1199496</v>
      </c>
      <c r="F11" s="175">
        <v>948014</v>
      </c>
      <c r="G11" s="175">
        <v>188625</v>
      </c>
      <c r="H11" s="175">
        <v>276749</v>
      </c>
      <c r="I11" s="175">
        <v>183648</v>
      </c>
      <c r="J11" s="175">
        <v>73938</v>
      </c>
      <c r="K11" s="175">
        <v>527029</v>
      </c>
      <c r="N11"/>
      <c r="O11"/>
      <c r="P11"/>
      <c r="Q11"/>
      <c r="R11"/>
      <c r="S11"/>
      <c r="T11"/>
      <c r="U11"/>
      <c r="V11"/>
      <c r="W11"/>
    </row>
    <row r="12" spans="1:23" ht="18.75" customHeight="1">
      <c r="A12" s="31" t="s">
        <v>423</v>
      </c>
      <c r="B12" s="175">
        <v>28959193</v>
      </c>
      <c r="C12" s="175">
        <v>4866483</v>
      </c>
      <c r="D12" s="160"/>
      <c r="E12" s="175">
        <v>1241867</v>
      </c>
      <c r="F12" s="175">
        <v>1230506</v>
      </c>
      <c r="G12" s="175">
        <v>518704</v>
      </c>
      <c r="H12" s="175">
        <v>387540</v>
      </c>
      <c r="I12" s="175">
        <v>371910</v>
      </c>
      <c r="J12" s="175">
        <v>256180</v>
      </c>
      <c r="K12" s="175">
        <v>859776</v>
      </c>
      <c r="N12"/>
      <c r="O12"/>
      <c r="P12"/>
      <c r="Q12"/>
      <c r="R12"/>
      <c r="S12"/>
      <c r="T12"/>
      <c r="U12"/>
      <c r="V12"/>
      <c r="W12"/>
    </row>
    <row r="13" spans="1:23" ht="9" customHeight="1">
      <c r="A13" s="200" t="s">
        <v>233</v>
      </c>
      <c r="B13" s="175">
        <v>3288798</v>
      </c>
      <c r="C13" s="175">
        <v>435355</v>
      </c>
      <c r="D13" s="160"/>
      <c r="E13" s="175">
        <v>57950</v>
      </c>
      <c r="F13" s="175">
        <v>149351</v>
      </c>
      <c r="G13" s="175">
        <v>42134</v>
      </c>
      <c r="H13" s="175">
        <v>22273</v>
      </c>
      <c r="I13" s="175">
        <v>40011</v>
      </c>
      <c r="J13" s="175">
        <v>15873</v>
      </c>
      <c r="K13" s="175">
        <v>107763</v>
      </c>
      <c r="N13"/>
      <c r="O13"/>
      <c r="P13"/>
      <c r="Q13"/>
      <c r="R13"/>
      <c r="S13"/>
      <c r="T13"/>
      <c r="U13"/>
      <c r="V13"/>
      <c r="W13"/>
    </row>
    <row r="14" spans="1:23" ht="18.75" customHeight="1">
      <c r="A14" s="31" t="s">
        <v>234</v>
      </c>
      <c r="B14" s="175">
        <v>9674628</v>
      </c>
      <c r="C14" s="175">
        <v>1440393</v>
      </c>
      <c r="D14" s="160"/>
      <c r="E14" s="175">
        <v>193202</v>
      </c>
      <c r="F14" s="175">
        <v>464626</v>
      </c>
      <c r="G14" s="175">
        <v>151118</v>
      </c>
      <c r="H14" s="175">
        <v>83571</v>
      </c>
      <c r="I14" s="175">
        <v>128528</v>
      </c>
      <c r="J14" s="175">
        <v>61344</v>
      </c>
      <c r="K14" s="175">
        <v>358004</v>
      </c>
      <c r="N14"/>
      <c r="O14"/>
      <c r="P14"/>
      <c r="Q14"/>
      <c r="R14"/>
      <c r="S14"/>
      <c r="T14"/>
      <c r="U14"/>
      <c r="V14"/>
      <c r="W14"/>
    </row>
    <row r="15" spans="1:23" ht="9" customHeight="1">
      <c r="A15" s="31" t="s">
        <v>235</v>
      </c>
      <c r="B15" s="175">
        <v>16013210</v>
      </c>
      <c r="C15" s="175">
        <v>3523253</v>
      </c>
      <c r="D15" s="160"/>
      <c r="E15" s="175">
        <v>974103</v>
      </c>
      <c r="F15" s="175">
        <v>923573</v>
      </c>
      <c r="G15" s="175">
        <v>269005</v>
      </c>
      <c r="H15" s="175">
        <v>327169</v>
      </c>
      <c r="I15" s="175">
        <v>271552</v>
      </c>
      <c r="J15" s="175">
        <v>110871</v>
      </c>
      <c r="K15" s="175">
        <v>646980</v>
      </c>
      <c r="N15"/>
      <c r="O15"/>
      <c r="P15"/>
      <c r="Q15"/>
      <c r="R15"/>
      <c r="S15"/>
      <c r="T15"/>
      <c r="U15"/>
      <c r="V15"/>
      <c r="W15"/>
    </row>
    <row r="16" spans="1:23" ht="18.75" customHeight="1">
      <c r="A16" s="31" t="s">
        <v>236</v>
      </c>
      <c r="B16" s="175">
        <v>34787647</v>
      </c>
      <c r="C16" s="175">
        <v>5268445</v>
      </c>
      <c r="D16" s="160"/>
      <c r="E16" s="175">
        <v>728549</v>
      </c>
      <c r="F16" s="175">
        <v>1643762</v>
      </c>
      <c r="G16" s="175">
        <v>743710</v>
      </c>
      <c r="H16" s="175">
        <v>260121</v>
      </c>
      <c r="I16" s="175">
        <v>399272</v>
      </c>
      <c r="J16" s="175">
        <v>224287</v>
      </c>
      <c r="K16" s="175">
        <v>1268744</v>
      </c>
      <c r="N16"/>
      <c r="O16"/>
      <c r="P16"/>
      <c r="Q16"/>
      <c r="R16"/>
      <c r="S16"/>
      <c r="T16"/>
      <c r="U16"/>
      <c r="V16"/>
      <c r="W16"/>
    </row>
    <row r="17" spans="1:23" ht="18.75" customHeight="1">
      <c r="A17" s="31" t="s">
        <v>424</v>
      </c>
      <c r="B17" s="175">
        <v>15139178</v>
      </c>
      <c r="C17" s="175">
        <v>3539617</v>
      </c>
      <c r="D17" s="160"/>
      <c r="E17" s="175">
        <v>1328053</v>
      </c>
      <c r="F17" s="175">
        <v>840244</v>
      </c>
      <c r="G17" s="175">
        <v>252967</v>
      </c>
      <c r="H17" s="175">
        <v>348281</v>
      </c>
      <c r="I17" s="175">
        <v>239616</v>
      </c>
      <c r="J17" s="175">
        <v>98557</v>
      </c>
      <c r="K17" s="175">
        <v>431899</v>
      </c>
      <c r="N17"/>
      <c r="O17"/>
      <c r="P17"/>
      <c r="Q17"/>
      <c r="R17"/>
      <c r="S17"/>
      <c r="T17"/>
      <c r="U17"/>
      <c r="V17"/>
      <c r="W17"/>
    </row>
    <row r="18" spans="1:23" ht="18.75" customHeight="1">
      <c r="A18" s="31" t="s">
        <v>237</v>
      </c>
      <c r="B18" s="175">
        <v>7219227</v>
      </c>
      <c r="C18" s="175">
        <v>1890410</v>
      </c>
      <c r="D18" s="160"/>
      <c r="E18" s="175">
        <v>551841</v>
      </c>
      <c r="F18" s="175">
        <v>462333</v>
      </c>
      <c r="G18" s="175">
        <v>165912</v>
      </c>
      <c r="H18" s="175">
        <v>220807</v>
      </c>
      <c r="I18" s="175">
        <v>175517</v>
      </c>
      <c r="J18" s="175">
        <v>50232</v>
      </c>
      <c r="K18" s="175">
        <v>263768</v>
      </c>
      <c r="N18"/>
      <c r="O18"/>
      <c r="P18"/>
      <c r="Q18"/>
      <c r="R18"/>
      <c r="S18"/>
      <c r="T18"/>
      <c r="U18"/>
      <c r="V18"/>
      <c r="W18"/>
    </row>
    <row r="19" spans="1:23" ht="9" customHeight="1">
      <c r="A19" s="31" t="s">
        <v>238</v>
      </c>
      <c r="B19" s="175">
        <v>8002603</v>
      </c>
      <c r="C19" s="175">
        <v>652730</v>
      </c>
      <c r="D19" s="160"/>
      <c r="E19" s="175">
        <v>91636</v>
      </c>
      <c r="F19" s="175">
        <v>215430</v>
      </c>
      <c r="G19" s="175">
        <v>84175</v>
      </c>
      <c r="H19" s="175">
        <v>30795</v>
      </c>
      <c r="I19" s="175">
        <v>49516</v>
      </c>
      <c r="J19" s="175">
        <v>26371</v>
      </c>
      <c r="K19" s="175">
        <v>154807</v>
      </c>
      <c r="N19"/>
      <c r="O19"/>
      <c r="P19"/>
      <c r="Q19"/>
      <c r="R19"/>
      <c r="S19"/>
      <c r="T19"/>
      <c r="U19"/>
      <c r="V19"/>
      <c r="W19"/>
    </row>
    <row r="20" spans="1:23" ht="9" customHeight="1">
      <c r="A20" s="31" t="s">
        <v>263</v>
      </c>
      <c r="B20" s="175">
        <v>1089196</v>
      </c>
      <c r="C20" s="175">
        <v>55133</v>
      </c>
      <c r="D20" s="160"/>
      <c r="E20" s="175">
        <v>5781</v>
      </c>
      <c r="F20" s="175">
        <v>21520</v>
      </c>
      <c r="G20" s="175">
        <v>8898</v>
      </c>
      <c r="H20" s="175">
        <v>3684</v>
      </c>
      <c r="I20" s="175">
        <v>3923</v>
      </c>
      <c r="J20" s="175" t="s">
        <v>570</v>
      </c>
      <c r="K20" s="175">
        <v>10575</v>
      </c>
      <c r="N20"/>
      <c r="O20"/>
      <c r="P20"/>
      <c r="Q20"/>
      <c r="R20"/>
      <c r="S20"/>
      <c r="T20"/>
      <c r="U20"/>
      <c r="V20"/>
      <c r="W20"/>
    </row>
    <row r="21" spans="1:23" ht="18.75" customHeight="1" thickBot="1">
      <c r="A21" s="82" t="s">
        <v>51</v>
      </c>
      <c r="B21" s="175">
        <v>2175622</v>
      </c>
      <c r="C21" s="175">
        <v>474103</v>
      </c>
      <c r="D21" s="160"/>
      <c r="E21" s="175">
        <v>143588</v>
      </c>
      <c r="F21" s="175">
        <v>97981</v>
      </c>
      <c r="G21" s="175">
        <v>73689</v>
      </c>
      <c r="H21" s="175">
        <v>43023</v>
      </c>
      <c r="I21" s="175">
        <v>27481</v>
      </c>
      <c r="J21" s="175">
        <v>23615</v>
      </c>
      <c r="K21" s="175">
        <v>64726</v>
      </c>
      <c r="N21"/>
      <c r="O21"/>
      <c r="P21"/>
      <c r="Q21"/>
      <c r="R21"/>
      <c r="S21"/>
      <c r="T21"/>
      <c r="U21"/>
      <c r="V21"/>
      <c r="W21"/>
    </row>
    <row r="22" spans="1:23" ht="9" customHeight="1">
      <c r="A22" s="227" t="s">
        <v>2</v>
      </c>
      <c r="B22" s="232">
        <v>155063986</v>
      </c>
      <c r="C22" s="232">
        <v>28899341</v>
      </c>
      <c r="D22" s="160"/>
      <c r="E22" s="232">
        <v>8483819</v>
      </c>
      <c r="F22" s="232">
        <v>7199454</v>
      </c>
      <c r="G22" s="232">
        <v>2676345</v>
      </c>
      <c r="H22" s="232">
        <v>2436542</v>
      </c>
      <c r="I22" s="232">
        <v>2075990</v>
      </c>
      <c r="J22" s="232">
        <v>987644</v>
      </c>
      <c r="K22" s="232">
        <v>5039547</v>
      </c>
      <c r="N22"/>
      <c r="O22"/>
      <c r="P22"/>
      <c r="Q22"/>
      <c r="R22"/>
      <c r="S22"/>
      <c r="T22"/>
      <c r="U22"/>
      <c r="V22"/>
      <c r="W22"/>
    </row>
    <row r="23" spans="1:23" ht="10.5" customHeight="1">
      <c r="A23" s="411"/>
      <c r="B23" s="411"/>
      <c r="C23" s="411"/>
      <c r="D23" s="411"/>
      <c r="E23" s="411"/>
      <c r="F23" s="411"/>
      <c r="G23" s="411"/>
      <c r="H23" s="411"/>
      <c r="I23" s="411"/>
      <c r="J23" s="411"/>
      <c r="K23" s="411"/>
      <c r="N23"/>
      <c r="O23"/>
      <c r="P23"/>
      <c r="Q23"/>
      <c r="R23"/>
      <c r="S23"/>
      <c r="T23"/>
      <c r="U23"/>
      <c r="V23"/>
      <c r="W23"/>
    </row>
    <row r="24" spans="1:23">
      <c r="A24" s="455" t="s">
        <v>379</v>
      </c>
      <c r="B24" s="455"/>
      <c r="C24" s="455"/>
      <c r="D24" s="455"/>
      <c r="E24" s="455"/>
      <c r="F24" s="455"/>
      <c r="G24" s="455"/>
      <c r="H24" s="455"/>
      <c r="I24" s="455"/>
      <c r="J24" s="455"/>
      <c r="K24" s="455"/>
      <c r="L24" s="189"/>
    </row>
    <row r="25" spans="1:23" ht="18.75" customHeight="1">
      <c r="A25" s="31" t="s">
        <v>264</v>
      </c>
      <c r="B25" s="47">
        <v>1.8187369283645769</v>
      </c>
      <c r="C25" s="47">
        <v>2.8655640367999347</v>
      </c>
      <c r="D25" s="160"/>
      <c r="E25" s="47">
        <v>7.9392376712710346</v>
      </c>
      <c r="F25" s="47">
        <v>0.54991518759805347</v>
      </c>
      <c r="G25" s="47">
        <v>0.41433679306191645</v>
      </c>
      <c r="H25" s="47">
        <v>1.9123113084356229</v>
      </c>
      <c r="I25" s="47">
        <v>0.42909258205781176</v>
      </c>
      <c r="J25" s="47">
        <v>0.23562251574796883</v>
      </c>
      <c r="K25" s="47">
        <v>0.73256572083759219</v>
      </c>
    </row>
    <row r="26" spans="1:23" ht="9" customHeight="1">
      <c r="A26" s="31" t="s">
        <v>28</v>
      </c>
      <c r="B26" s="47">
        <v>0.86311862816873708</v>
      </c>
      <c r="C26" s="47">
        <v>0.37418415131687122</v>
      </c>
      <c r="D26" s="160"/>
      <c r="E26" s="47">
        <v>0.28902372718962122</v>
      </c>
      <c r="F26" s="47">
        <v>0.40464814805094618</v>
      </c>
      <c r="G26" s="47">
        <v>0.427022884046863</v>
      </c>
      <c r="H26" s="47">
        <v>0.24348916166100809</v>
      </c>
      <c r="I26" s="47">
        <v>0.30061774823514142</v>
      </c>
      <c r="J26" s="47">
        <v>0.59107287846866596</v>
      </c>
      <c r="K26" s="47">
        <v>0.5028025895838274</v>
      </c>
    </row>
    <row r="27" spans="1:23" ht="9" customHeight="1">
      <c r="A27" s="31" t="s">
        <v>29</v>
      </c>
      <c r="B27" s="47">
        <v>6.1237786848587472</v>
      </c>
      <c r="C27" s="47">
        <v>8.5132007569555839</v>
      </c>
      <c r="D27" s="160"/>
      <c r="E27" s="47">
        <v>14.899196055427302</v>
      </c>
      <c r="F27" s="47">
        <v>1.9126732298806923</v>
      </c>
      <c r="G27" s="47">
        <v>5.8568963629430222</v>
      </c>
      <c r="H27" s="47">
        <v>15.918015147558108</v>
      </c>
      <c r="I27" s="47">
        <v>8.1001187389994609</v>
      </c>
      <c r="J27" s="47">
        <v>4.0156657132091889</v>
      </c>
      <c r="K27" s="47">
        <v>5.7904457746401539</v>
      </c>
    </row>
    <row r="28" spans="1:23" ht="18.75" customHeight="1">
      <c r="A28" s="31" t="s">
        <v>232</v>
      </c>
      <c r="B28" s="47">
        <v>9.7604339833069709</v>
      </c>
      <c r="C28" s="47">
        <v>11.898565009873447</v>
      </c>
      <c r="D28" s="160"/>
      <c r="E28" s="47">
        <v>14.097954726080351</v>
      </c>
      <c r="F28" s="47">
        <v>13.448748752852675</v>
      </c>
      <c r="G28" s="47">
        <v>7.1217675953439024</v>
      </c>
      <c r="H28" s="47">
        <v>11.564335335596761</v>
      </c>
      <c r="I28" s="47">
        <v>8.7645417094597953</v>
      </c>
      <c r="J28" s="47">
        <v>7.8475034096276213</v>
      </c>
      <c r="K28" s="47">
        <v>10.717988431717155</v>
      </c>
    </row>
    <row r="29" spans="1:23" ht="18.75" customHeight="1">
      <c r="A29" s="31" t="s">
        <v>423</v>
      </c>
      <c r="B29" s="47">
        <v>18.724160536477665</v>
      </c>
      <c r="C29" s="47">
        <v>17.043173329835849</v>
      </c>
      <c r="D29" s="160"/>
      <c r="E29" s="47">
        <v>14.595950917563066</v>
      </c>
      <c r="F29" s="47">
        <v>17.456246461421173</v>
      </c>
      <c r="G29" s="47">
        <v>19.584303982903982</v>
      </c>
      <c r="H29" s="47">
        <v>16.193888743797338</v>
      </c>
      <c r="I29" s="47">
        <v>17.749285084319961</v>
      </c>
      <c r="J29" s="47">
        <v>27.189989227168763</v>
      </c>
      <c r="K29" s="47">
        <v>17.484937682495744</v>
      </c>
    </row>
    <row r="30" spans="1:23" ht="9" customHeight="1">
      <c r="A30" s="200" t="s">
        <v>233</v>
      </c>
      <c r="B30" s="47">
        <v>2.1264398398134463</v>
      </c>
      <c r="C30" s="47">
        <v>1.5246802927310517</v>
      </c>
      <c r="D30" s="160"/>
      <c r="E30" s="47">
        <v>0.68109979222636541</v>
      </c>
      <c r="F30" s="47">
        <v>2.1187282835351584</v>
      </c>
      <c r="G30" s="47">
        <v>1.5908207070230351</v>
      </c>
      <c r="H30" s="47">
        <v>0.93070775659441107</v>
      </c>
      <c r="I30" s="47">
        <v>1.9095121010694145</v>
      </c>
      <c r="J30" s="47">
        <v>1.684700987597977</v>
      </c>
      <c r="K30" s="47">
        <v>2.1915351666931722</v>
      </c>
    </row>
    <row r="31" spans="1:23" ht="18.75" customHeight="1">
      <c r="A31" s="31" t="s">
        <v>234</v>
      </c>
      <c r="B31" s="47">
        <v>6.2553292767067736</v>
      </c>
      <c r="C31" s="47">
        <v>5.0444782324488235</v>
      </c>
      <c r="D31" s="160"/>
      <c r="E31" s="47">
        <v>2.2707479216172257</v>
      </c>
      <c r="F31" s="47">
        <v>6.5912933121693635</v>
      </c>
      <c r="G31" s="47">
        <v>5.7056449329260692</v>
      </c>
      <c r="H31" s="47">
        <v>3.4921284930791328</v>
      </c>
      <c r="I31" s="47">
        <v>6.1339574448589067</v>
      </c>
      <c r="J31" s="47">
        <v>6.5108232459654953</v>
      </c>
      <c r="K31" s="47">
        <v>7.2805912587513557</v>
      </c>
    </row>
    <row r="32" spans="1:23" ht="9" customHeight="1">
      <c r="A32" s="31" t="s">
        <v>235</v>
      </c>
      <c r="B32" s="47">
        <v>10.353669549573759</v>
      </c>
      <c r="C32" s="47">
        <v>12.338974894983531</v>
      </c>
      <c r="D32" s="160"/>
      <c r="E32" s="47">
        <v>11.448858514358571</v>
      </c>
      <c r="F32" s="47">
        <v>13.10202299957427</v>
      </c>
      <c r="G32" s="47">
        <v>10.156612813707019</v>
      </c>
      <c r="H32" s="47">
        <v>13.671203969704884</v>
      </c>
      <c r="I32" s="47">
        <v>12.959731825488033</v>
      </c>
      <c r="J32" s="47">
        <v>11.767434208780653</v>
      </c>
      <c r="K32" s="47">
        <v>13.157386321345438</v>
      </c>
    </row>
    <row r="33" spans="1:11" ht="18.75" customHeight="1">
      <c r="A33" s="31" t="s">
        <v>236</v>
      </c>
      <c r="B33" s="47">
        <v>22.492667082066674</v>
      </c>
      <c r="C33" s="47">
        <v>18.450906191125508</v>
      </c>
      <c r="D33" s="160"/>
      <c r="E33" s="47">
        <v>8.5628053930410051</v>
      </c>
      <c r="F33" s="47">
        <v>23.318792916018769</v>
      </c>
      <c r="G33" s="47">
        <v>28.079680733376879</v>
      </c>
      <c r="H33" s="47">
        <v>10.869511621833377</v>
      </c>
      <c r="I33" s="47">
        <v>19.055127730328842</v>
      </c>
      <c r="J33" s="47">
        <v>23.804985220524632</v>
      </c>
      <c r="K33" s="47">
        <v>25.801964436132643</v>
      </c>
    </row>
    <row r="34" spans="1:11" ht="18.75" customHeight="1">
      <c r="A34" s="31" t="s">
        <v>424</v>
      </c>
      <c r="B34" s="47">
        <v>9.7885462230356648</v>
      </c>
      <c r="C34" s="47">
        <v>12.39628414447016</v>
      </c>
      <c r="D34" s="160"/>
      <c r="E34" s="47">
        <v>15.608914967482333</v>
      </c>
      <c r="F34" s="47">
        <v>11.919898279025354</v>
      </c>
      <c r="G34" s="47">
        <v>9.5510785065148358</v>
      </c>
      <c r="H34" s="47">
        <v>14.553397753982763</v>
      </c>
      <c r="I34" s="47">
        <v>11.435596501208389</v>
      </c>
      <c r="J34" s="47">
        <v>10.460472200257911</v>
      </c>
      <c r="K34" s="47">
        <v>8.7833657837997681</v>
      </c>
    </row>
    <row r="35" spans="1:11" ht="18.75" customHeight="1">
      <c r="A35" s="31" t="s">
        <v>237</v>
      </c>
      <c r="B35" s="47">
        <v>4.6677393702674674</v>
      </c>
      <c r="C35" s="47">
        <v>6.6205071084097051</v>
      </c>
      <c r="D35" s="160"/>
      <c r="E35" s="47">
        <v>6.4859152794131099</v>
      </c>
      <c r="F35" s="47">
        <v>6.558764276848903</v>
      </c>
      <c r="G35" s="47">
        <v>6.2642104984954141</v>
      </c>
      <c r="H35" s="47">
        <v>9.2267223818229311</v>
      </c>
      <c r="I35" s="47">
        <v>8.3764923506885722</v>
      </c>
      <c r="J35" s="47">
        <v>5.3314370320053914</v>
      </c>
      <c r="K35" s="47">
        <v>5.3641495489947815</v>
      </c>
    </row>
    <row r="36" spans="1:11" ht="9" customHeight="1">
      <c r="A36" s="31" t="s">
        <v>238</v>
      </c>
      <c r="B36" s="47">
        <v>5.1742471995575903</v>
      </c>
      <c r="C36" s="47">
        <v>2.2859610374851314</v>
      </c>
      <c r="D36" s="160"/>
      <c r="E36" s="47">
        <v>1.0770191641148441</v>
      </c>
      <c r="F36" s="47">
        <v>3.0561404618782544</v>
      </c>
      <c r="G36" s="47">
        <v>3.1781300852913081</v>
      </c>
      <c r="H36" s="47">
        <v>1.2868111778532254</v>
      </c>
      <c r="I36" s="47">
        <v>2.363135167742699</v>
      </c>
      <c r="J36" s="47">
        <v>2.7989195327881466</v>
      </c>
      <c r="K36" s="47">
        <v>3.1482511117013252</v>
      </c>
    </row>
    <row r="37" spans="1:11" ht="9" customHeight="1">
      <c r="A37" s="31" t="s">
        <v>263</v>
      </c>
      <c r="B37" s="47">
        <v>0.70424202634684363</v>
      </c>
      <c r="C37" s="47">
        <v>0.19308426130202033</v>
      </c>
      <c r="D37" s="160"/>
      <c r="E37" s="47">
        <v>6.7945433975161659E-2</v>
      </c>
      <c r="F37" s="47">
        <v>0.30528776279821768</v>
      </c>
      <c r="G37" s="47">
        <v>0.33595487376206784</v>
      </c>
      <c r="H37" s="47">
        <v>0.15394097675633325</v>
      </c>
      <c r="I37" s="47">
        <v>0.18722391273638034</v>
      </c>
      <c r="J37" s="47">
        <v>7.9814473802915564E-2</v>
      </c>
      <c r="K37" s="47">
        <v>0.21505975509015426</v>
      </c>
    </row>
    <row r="38" spans="1:11" ht="18.75" customHeight="1" thickBot="1">
      <c r="A38" s="82" t="s">
        <v>51</v>
      </c>
      <c r="B38" s="47">
        <v>1.406693052347578</v>
      </c>
      <c r="C38" s="47">
        <v>1.6603817593106081</v>
      </c>
      <c r="D38" s="160"/>
      <c r="E38" s="47">
        <v>1.6876230710301872</v>
      </c>
      <c r="F38" s="47">
        <v>1.3899814259633907</v>
      </c>
      <c r="G38" s="47">
        <v>2.7822183291361</v>
      </c>
      <c r="H38" s="47">
        <v>1.7977748759467225</v>
      </c>
      <c r="I38" s="47">
        <v>1.3115218827194668</v>
      </c>
      <c r="J38" s="47">
        <v>2.5064079772019294</v>
      </c>
      <c r="K38" s="47">
        <v>1.3163080574908108</v>
      </c>
    </row>
    <row r="39" spans="1:11" ht="9" customHeight="1">
      <c r="A39" s="80" t="s">
        <v>2</v>
      </c>
      <c r="B39" s="92">
        <v>100</v>
      </c>
      <c r="C39" s="92">
        <v>100</v>
      </c>
      <c r="D39" s="160"/>
      <c r="E39" s="92">
        <v>100</v>
      </c>
      <c r="F39" s="92">
        <v>100</v>
      </c>
      <c r="G39" s="92">
        <v>100</v>
      </c>
      <c r="H39" s="92">
        <v>100</v>
      </c>
      <c r="I39" s="92">
        <v>100</v>
      </c>
      <c r="J39" s="92">
        <v>100</v>
      </c>
      <c r="K39" s="92">
        <v>100</v>
      </c>
    </row>
    <row r="40" spans="1:11" ht="21.6" customHeight="1">
      <c r="A40" s="395" t="s">
        <v>576</v>
      </c>
      <c r="B40" s="398"/>
      <c r="C40" s="398"/>
      <c r="D40" s="398"/>
      <c r="E40" s="398"/>
      <c r="F40" s="398"/>
      <c r="G40" s="398"/>
      <c r="H40" s="398"/>
      <c r="I40" s="398"/>
      <c r="J40" s="398"/>
      <c r="K40" s="398"/>
    </row>
    <row r="41" spans="1:11" ht="10.5" customHeight="1">
      <c r="A41" s="395" t="s">
        <v>463</v>
      </c>
      <c r="B41" s="398"/>
      <c r="C41" s="398"/>
      <c r="D41" s="398"/>
      <c r="E41" s="398"/>
      <c r="F41" s="398"/>
      <c r="G41" s="398"/>
      <c r="H41" s="398"/>
      <c r="I41" s="398"/>
      <c r="J41" s="398"/>
      <c r="K41" s="398"/>
    </row>
    <row r="42" spans="1:11" ht="18" customHeight="1">
      <c r="A42" s="401" t="s">
        <v>342</v>
      </c>
      <c r="B42" s="401"/>
      <c r="C42" s="401"/>
      <c r="D42" s="401"/>
      <c r="E42" s="401"/>
      <c r="F42" s="401"/>
      <c r="G42" s="401"/>
      <c r="H42" s="401"/>
      <c r="I42" s="401"/>
      <c r="J42" s="401"/>
      <c r="K42" s="401"/>
    </row>
    <row r="43" spans="1:11">
      <c r="A43" s="120"/>
      <c r="B43" s="172"/>
      <c r="C43" s="172"/>
      <c r="D43" s="172"/>
      <c r="E43" s="172"/>
      <c r="F43" s="172"/>
      <c r="G43" s="172"/>
      <c r="H43" s="172"/>
      <c r="I43" s="172"/>
      <c r="J43" s="172"/>
      <c r="K43" s="172"/>
    </row>
    <row r="44" spans="1:11" ht="12.75" customHeight="1"/>
  </sheetData>
  <mergeCells count="12">
    <mergeCell ref="A42:K42"/>
    <mergeCell ref="A1:I1"/>
    <mergeCell ref="A23:K23"/>
    <mergeCell ref="A40:K40"/>
    <mergeCell ref="A41:K41"/>
    <mergeCell ref="A24:K24"/>
    <mergeCell ref="A3:K3"/>
    <mergeCell ref="A4:K4"/>
    <mergeCell ref="A5:K5"/>
    <mergeCell ref="B6:C6"/>
    <mergeCell ref="E6:K6"/>
    <mergeCell ref="A2:K2"/>
  </mergeCells>
  <phoneticPr fontId="3" type="noConversion"/>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dimension ref="A1:M51"/>
  <sheetViews>
    <sheetView showGridLines="0" view="pageLayout" zoomScale="130" zoomScaleNormal="100" zoomScaleSheetLayoutView="100" zoomScalePageLayoutView="130" workbookViewId="0">
      <selection activeCell="A5" sqref="A5:K5"/>
    </sheetView>
  </sheetViews>
  <sheetFormatPr defaultRowHeight="8.25"/>
  <cols>
    <col min="1" max="1" width="16.85546875" style="139" customWidth="1"/>
    <col min="2" max="2" width="7.7109375" style="139" customWidth="1"/>
    <col min="3" max="3" width="7.42578125" style="139" customWidth="1"/>
    <col min="4" max="4" width="0.7109375" style="217" customWidth="1"/>
    <col min="5" max="11" width="7" style="139" customWidth="1"/>
    <col min="12" max="13" width="5.140625" style="139" customWidth="1"/>
    <col min="14" max="16384" width="9.140625" style="139"/>
  </cols>
  <sheetData>
    <row r="1" spans="1:13">
      <c r="A1" s="411" t="s">
        <v>406</v>
      </c>
      <c r="B1" s="411"/>
      <c r="C1" s="411"/>
      <c r="D1" s="411"/>
      <c r="E1" s="411"/>
      <c r="F1" s="411"/>
      <c r="G1" s="411"/>
      <c r="H1" s="411"/>
      <c r="I1" s="411"/>
      <c r="J1" s="411"/>
      <c r="K1" s="411"/>
    </row>
    <row r="2" spans="1:13" ht="12.75" customHeight="1">
      <c r="A2" s="402" t="s">
        <v>472</v>
      </c>
      <c r="B2" s="402"/>
      <c r="C2" s="402"/>
      <c r="D2" s="402"/>
      <c r="E2" s="402"/>
      <c r="F2" s="402"/>
      <c r="G2" s="402"/>
      <c r="H2" s="402"/>
      <c r="I2" s="402"/>
      <c r="J2" s="402"/>
      <c r="K2" s="402"/>
    </row>
    <row r="3" spans="1:13" ht="18" customHeight="1">
      <c r="A3" s="397" t="s">
        <v>519</v>
      </c>
      <c r="B3" s="397"/>
      <c r="C3" s="397"/>
      <c r="D3" s="397"/>
      <c r="E3" s="397"/>
      <c r="F3" s="397"/>
      <c r="G3" s="397"/>
      <c r="H3" s="397"/>
      <c r="I3" s="397"/>
      <c r="J3" s="397"/>
      <c r="K3" s="397"/>
      <c r="L3" s="159"/>
      <c r="M3" s="159"/>
    </row>
    <row r="4" spans="1:13" ht="7.5" customHeight="1">
      <c r="A4" s="393"/>
      <c r="B4" s="393"/>
      <c r="C4" s="393"/>
      <c r="D4" s="393"/>
      <c r="E4" s="393"/>
      <c r="F4" s="393"/>
      <c r="G4" s="393"/>
      <c r="H4" s="393"/>
      <c r="I4" s="393"/>
      <c r="J4" s="393"/>
      <c r="K4" s="393"/>
      <c r="L4" s="167"/>
      <c r="M4" s="167"/>
    </row>
    <row r="5" spans="1:13" ht="18" customHeight="1">
      <c r="A5" s="408" t="s">
        <v>517</v>
      </c>
      <c r="B5" s="404"/>
      <c r="C5" s="404"/>
      <c r="D5" s="404"/>
      <c r="E5" s="404"/>
      <c r="F5" s="404"/>
      <c r="G5" s="404"/>
      <c r="H5" s="404"/>
      <c r="I5" s="404"/>
      <c r="J5" s="404"/>
      <c r="K5" s="404"/>
      <c r="L5" s="119"/>
      <c r="M5" s="119"/>
    </row>
    <row r="6" spans="1:13" ht="9" customHeight="1">
      <c r="A6" s="119"/>
      <c r="B6" s="452" t="s">
        <v>353</v>
      </c>
      <c r="C6" s="452"/>
      <c r="D6" s="160"/>
      <c r="E6" s="452" t="s">
        <v>367</v>
      </c>
      <c r="F6" s="452"/>
      <c r="G6" s="452"/>
      <c r="H6" s="452"/>
      <c r="I6" s="452"/>
      <c r="J6" s="452"/>
      <c r="K6" s="452"/>
      <c r="L6" s="146"/>
      <c r="M6" s="146"/>
    </row>
    <row r="7" spans="1:13" ht="18.75" customHeight="1">
      <c r="A7" s="2" t="s">
        <v>47</v>
      </c>
      <c r="B7" s="122" t="s">
        <v>207</v>
      </c>
      <c r="C7" s="122" t="s">
        <v>4</v>
      </c>
      <c r="D7" s="215"/>
      <c r="E7" s="122" t="s">
        <v>63</v>
      </c>
      <c r="F7" s="122" t="s">
        <v>368</v>
      </c>
      <c r="G7" s="122" t="s">
        <v>65</v>
      </c>
      <c r="H7" s="122" t="s">
        <v>64</v>
      </c>
      <c r="I7" s="122" t="s">
        <v>66</v>
      </c>
      <c r="J7" s="122" t="s">
        <v>62</v>
      </c>
      <c r="K7" s="122" t="s">
        <v>206</v>
      </c>
      <c r="L7" s="152"/>
      <c r="M7" s="152"/>
    </row>
    <row r="8" spans="1:13" ht="18.75" customHeight="1">
      <c r="A8" s="31" t="s">
        <v>243</v>
      </c>
      <c r="B8" s="175">
        <v>1986915</v>
      </c>
      <c r="C8" s="175">
        <v>747426</v>
      </c>
      <c r="D8" s="160"/>
      <c r="E8" s="175">
        <v>637458</v>
      </c>
      <c r="F8" s="175">
        <v>28785</v>
      </c>
      <c r="G8" s="175">
        <v>9581</v>
      </c>
      <c r="H8" s="175">
        <v>42678</v>
      </c>
      <c r="I8" s="175">
        <v>5038</v>
      </c>
      <c r="J8" s="175">
        <v>1272</v>
      </c>
      <c r="K8" s="175">
        <v>22614</v>
      </c>
    </row>
    <row r="9" spans="1:13" ht="9" customHeight="1">
      <c r="A9" s="31" t="s">
        <v>27</v>
      </c>
      <c r="B9" s="175">
        <v>825983</v>
      </c>
      <c r="C9" s="175">
        <v>70803</v>
      </c>
      <c r="D9" s="160"/>
      <c r="E9" s="175">
        <v>38036</v>
      </c>
      <c r="F9" s="175">
        <v>9979</v>
      </c>
      <c r="G9" s="175">
        <v>1393</v>
      </c>
      <c r="H9" s="175">
        <v>3086</v>
      </c>
      <c r="I9" s="175">
        <v>3953</v>
      </c>
      <c r="J9" s="175" t="s">
        <v>570</v>
      </c>
      <c r="K9" s="175">
        <v>13408</v>
      </c>
    </row>
    <row r="10" spans="1:13" ht="9" customHeight="1">
      <c r="A10" s="31" t="s">
        <v>28</v>
      </c>
      <c r="B10" s="175">
        <v>1334918</v>
      </c>
      <c r="C10" s="175">
        <v>106844</v>
      </c>
      <c r="D10" s="160"/>
      <c r="E10" s="175">
        <v>24591</v>
      </c>
      <c r="F10" s="175">
        <v>28524</v>
      </c>
      <c r="G10" s="175">
        <v>11310</v>
      </c>
      <c r="H10" s="175">
        <v>5827</v>
      </c>
      <c r="I10" s="175">
        <v>6299</v>
      </c>
      <c r="J10" s="175">
        <v>5569</v>
      </c>
      <c r="K10" s="175">
        <v>24724</v>
      </c>
    </row>
    <row r="11" spans="1:13" ht="9" customHeight="1">
      <c r="A11" s="31" t="s">
        <v>29</v>
      </c>
      <c r="B11" s="175">
        <v>9471169</v>
      </c>
      <c r="C11" s="175">
        <v>2430847</v>
      </c>
      <c r="D11" s="160"/>
      <c r="E11" s="175">
        <v>1267668</v>
      </c>
      <c r="F11" s="175">
        <v>134826</v>
      </c>
      <c r="G11" s="175">
        <v>155124</v>
      </c>
      <c r="H11" s="175">
        <v>380938</v>
      </c>
      <c r="I11" s="175">
        <v>169726</v>
      </c>
      <c r="J11" s="175">
        <v>37835</v>
      </c>
      <c r="K11" s="175">
        <v>284730</v>
      </c>
    </row>
    <row r="12" spans="1:13" ht="18.75" customHeight="1">
      <c r="A12" s="31" t="s">
        <v>444</v>
      </c>
      <c r="B12" s="175">
        <v>5755004</v>
      </c>
      <c r="C12" s="175">
        <v>1507232</v>
      </c>
      <c r="D12" s="160"/>
      <c r="E12" s="175">
        <v>634725</v>
      </c>
      <c r="F12" s="175">
        <v>318145</v>
      </c>
      <c r="G12" s="175">
        <v>92013</v>
      </c>
      <c r="H12" s="175">
        <v>162586</v>
      </c>
      <c r="I12" s="175">
        <v>84389</v>
      </c>
      <c r="J12" s="175">
        <v>28763</v>
      </c>
      <c r="K12" s="175">
        <v>186611</v>
      </c>
    </row>
    <row r="13" spans="1:13" ht="9" customHeight="1">
      <c r="A13" s="31" t="s">
        <v>244</v>
      </c>
      <c r="B13" s="175">
        <v>9340695</v>
      </c>
      <c r="C13" s="175">
        <v>1890267</v>
      </c>
      <c r="D13" s="160"/>
      <c r="E13" s="175">
        <v>564771</v>
      </c>
      <c r="F13" s="175">
        <v>629869</v>
      </c>
      <c r="G13" s="175">
        <v>96612</v>
      </c>
      <c r="H13" s="175">
        <v>114163</v>
      </c>
      <c r="I13" s="175">
        <v>99259</v>
      </c>
      <c r="J13" s="175">
        <v>45175</v>
      </c>
      <c r="K13" s="175">
        <v>340418</v>
      </c>
    </row>
    <row r="14" spans="1:13" ht="9" customHeight="1">
      <c r="A14" s="31" t="s">
        <v>245</v>
      </c>
      <c r="B14" s="175">
        <v>3945079</v>
      </c>
      <c r="C14" s="175">
        <v>829584</v>
      </c>
      <c r="D14" s="160"/>
      <c r="E14" s="175">
        <v>283135</v>
      </c>
      <c r="F14" s="175">
        <v>199707</v>
      </c>
      <c r="G14" s="175">
        <v>65300</v>
      </c>
      <c r="H14" s="175">
        <v>69241</v>
      </c>
      <c r="I14" s="175">
        <v>65161</v>
      </c>
      <c r="J14" s="175">
        <v>30342</v>
      </c>
      <c r="K14" s="175">
        <v>116698</v>
      </c>
    </row>
    <row r="15" spans="1:13" ht="9" customHeight="1">
      <c r="A15" s="31" t="s">
        <v>246</v>
      </c>
      <c r="B15" s="175">
        <v>18970766</v>
      </c>
      <c r="C15" s="175">
        <v>2878245</v>
      </c>
      <c r="D15" s="160"/>
      <c r="E15" s="175">
        <v>707391</v>
      </c>
      <c r="F15" s="175">
        <v>777597</v>
      </c>
      <c r="G15" s="175">
        <v>289227</v>
      </c>
      <c r="H15" s="175">
        <v>213220</v>
      </c>
      <c r="I15" s="175">
        <v>207373</v>
      </c>
      <c r="J15" s="175">
        <v>179378</v>
      </c>
      <c r="K15" s="175">
        <v>504059</v>
      </c>
    </row>
    <row r="16" spans="1:13" ht="9" customHeight="1">
      <c r="A16" s="200" t="s">
        <v>247</v>
      </c>
      <c r="B16" s="175">
        <v>6043348</v>
      </c>
      <c r="C16" s="175">
        <v>1158654</v>
      </c>
      <c r="D16" s="160"/>
      <c r="E16" s="175">
        <v>251341</v>
      </c>
      <c r="F16" s="175">
        <v>253202</v>
      </c>
      <c r="G16" s="175">
        <v>164177</v>
      </c>
      <c r="H16" s="175">
        <v>105079</v>
      </c>
      <c r="I16" s="175">
        <v>99376</v>
      </c>
      <c r="J16" s="175">
        <v>46460</v>
      </c>
      <c r="K16" s="175">
        <v>239019</v>
      </c>
    </row>
    <row r="17" spans="1:13" ht="9" customHeight="1">
      <c r="A17" s="200" t="s">
        <v>233</v>
      </c>
      <c r="B17" s="175">
        <v>3288798</v>
      </c>
      <c r="C17" s="175">
        <v>435355</v>
      </c>
      <c r="D17" s="160"/>
      <c r="E17" s="175">
        <v>57950</v>
      </c>
      <c r="F17" s="175">
        <v>149351</v>
      </c>
      <c r="G17" s="175">
        <v>42134</v>
      </c>
      <c r="H17" s="175">
        <v>22273</v>
      </c>
      <c r="I17" s="175">
        <v>40011</v>
      </c>
      <c r="J17" s="175">
        <v>15873</v>
      </c>
      <c r="K17" s="175">
        <v>107763</v>
      </c>
    </row>
    <row r="18" spans="1:13" ht="18.75" customHeight="1">
      <c r="A18" s="31" t="s">
        <v>234</v>
      </c>
      <c r="B18" s="175">
        <v>9674628</v>
      </c>
      <c r="C18" s="175">
        <v>1440393</v>
      </c>
      <c r="D18" s="160"/>
      <c r="E18" s="175">
        <v>193202</v>
      </c>
      <c r="F18" s="175">
        <v>464626</v>
      </c>
      <c r="G18" s="175">
        <v>151118</v>
      </c>
      <c r="H18" s="175">
        <v>83571</v>
      </c>
      <c r="I18" s="175">
        <v>128528</v>
      </c>
      <c r="J18" s="175">
        <v>61344</v>
      </c>
      <c r="K18" s="175">
        <v>358004</v>
      </c>
    </row>
    <row r="19" spans="1:13" ht="27.75" customHeight="1">
      <c r="A19" s="31" t="s">
        <v>427</v>
      </c>
      <c r="B19" s="175">
        <v>16013210</v>
      </c>
      <c r="C19" s="175">
        <v>3523253</v>
      </c>
      <c r="D19" s="160"/>
      <c r="E19" s="175">
        <v>974103</v>
      </c>
      <c r="F19" s="175">
        <v>923573</v>
      </c>
      <c r="G19" s="175">
        <v>269005</v>
      </c>
      <c r="H19" s="175">
        <v>327169</v>
      </c>
      <c r="I19" s="175">
        <v>271552</v>
      </c>
      <c r="J19" s="175">
        <v>110871</v>
      </c>
      <c r="K19" s="175">
        <v>646980</v>
      </c>
    </row>
    <row r="20" spans="1:13" ht="18.75" customHeight="1">
      <c r="A20" s="31" t="s">
        <v>236</v>
      </c>
      <c r="B20" s="175">
        <v>34787647</v>
      </c>
      <c r="C20" s="175">
        <v>5268445</v>
      </c>
      <c r="D20" s="160"/>
      <c r="E20" s="175">
        <v>728549</v>
      </c>
      <c r="F20" s="175">
        <v>1643762</v>
      </c>
      <c r="G20" s="175">
        <v>743710</v>
      </c>
      <c r="H20" s="175">
        <v>260121</v>
      </c>
      <c r="I20" s="175">
        <v>399272</v>
      </c>
      <c r="J20" s="175">
        <v>224287</v>
      </c>
      <c r="K20" s="175">
        <v>1268744</v>
      </c>
    </row>
    <row r="21" spans="1:13" ht="27.75" customHeight="1">
      <c r="A21" s="31" t="s">
        <v>340</v>
      </c>
      <c r="B21" s="175">
        <v>15139178</v>
      </c>
      <c r="C21" s="175">
        <v>3539617</v>
      </c>
      <c r="D21" s="160"/>
      <c r="E21" s="175">
        <v>1328053</v>
      </c>
      <c r="F21" s="175">
        <v>840244</v>
      </c>
      <c r="G21" s="175">
        <v>252967</v>
      </c>
      <c r="H21" s="175">
        <v>348281</v>
      </c>
      <c r="I21" s="175">
        <v>239616</v>
      </c>
      <c r="J21" s="175">
        <v>98557</v>
      </c>
      <c r="K21" s="175">
        <v>431899</v>
      </c>
    </row>
    <row r="22" spans="1:13" ht="18.75" customHeight="1">
      <c r="A22" s="31" t="s">
        <v>237</v>
      </c>
      <c r="B22" s="175">
        <v>7219227</v>
      </c>
      <c r="C22" s="175">
        <v>1890410</v>
      </c>
      <c r="D22" s="160"/>
      <c r="E22" s="175">
        <v>551841</v>
      </c>
      <c r="F22" s="175">
        <v>462333</v>
      </c>
      <c r="G22" s="175">
        <v>165912</v>
      </c>
      <c r="H22" s="175">
        <v>220807</v>
      </c>
      <c r="I22" s="175">
        <v>175517</v>
      </c>
      <c r="J22" s="175">
        <v>50232</v>
      </c>
      <c r="K22" s="175">
        <v>263768</v>
      </c>
      <c r="L22" s="139" t="s">
        <v>248</v>
      </c>
    </row>
    <row r="23" spans="1:13" ht="9" customHeight="1">
      <c r="A23" s="31" t="s">
        <v>238</v>
      </c>
      <c r="B23" s="175">
        <v>8002603</v>
      </c>
      <c r="C23" s="175">
        <v>652730</v>
      </c>
      <c r="D23" s="160"/>
      <c r="E23" s="175">
        <v>91636</v>
      </c>
      <c r="F23" s="175">
        <v>215430</v>
      </c>
      <c r="G23" s="175">
        <v>84175</v>
      </c>
      <c r="H23" s="175">
        <v>30795</v>
      </c>
      <c r="I23" s="175">
        <v>49516</v>
      </c>
      <c r="J23" s="175">
        <v>26371</v>
      </c>
      <c r="K23" s="175">
        <v>154807</v>
      </c>
    </row>
    <row r="24" spans="1:13" ht="9" customHeight="1">
      <c r="A24" s="31" t="s">
        <v>263</v>
      </c>
      <c r="B24" s="175">
        <v>1089196</v>
      </c>
      <c r="C24" s="175">
        <v>55133</v>
      </c>
      <c r="D24" s="160"/>
      <c r="E24" s="175">
        <v>5781</v>
      </c>
      <c r="F24" s="175">
        <v>21520</v>
      </c>
      <c r="G24" s="175">
        <v>8898</v>
      </c>
      <c r="H24" s="175">
        <v>3684</v>
      </c>
      <c r="I24" s="175">
        <v>3923</v>
      </c>
      <c r="J24" s="175" t="s">
        <v>570</v>
      </c>
      <c r="K24" s="175">
        <v>10575</v>
      </c>
      <c r="L24" s="190"/>
      <c r="M24" s="190"/>
    </row>
    <row r="25" spans="1:13" ht="18.75" customHeight="1" thickBot="1">
      <c r="A25" s="82" t="s">
        <v>51</v>
      </c>
      <c r="B25" s="175">
        <v>2175622</v>
      </c>
      <c r="C25" s="175">
        <v>474103</v>
      </c>
      <c r="D25" s="160"/>
      <c r="E25" s="175">
        <v>143588</v>
      </c>
      <c r="F25" s="175">
        <v>97981</v>
      </c>
      <c r="G25" s="175">
        <v>73689</v>
      </c>
      <c r="H25" s="175">
        <v>43023</v>
      </c>
      <c r="I25" s="175">
        <v>27481</v>
      </c>
      <c r="J25" s="175">
        <v>23615</v>
      </c>
      <c r="K25" s="175">
        <v>64726</v>
      </c>
    </row>
    <row r="26" spans="1:13" ht="9" customHeight="1">
      <c r="A26" s="227" t="s">
        <v>2</v>
      </c>
      <c r="B26" s="232">
        <v>155063986</v>
      </c>
      <c r="C26" s="232">
        <v>28899341</v>
      </c>
      <c r="D26" s="160"/>
      <c r="E26" s="232">
        <v>8483819</v>
      </c>
      <c r="F26" s="232">
        <v>7199454</v>
      </c>
      <c r="G26" s="232">
        <v>2676345</v>
      </c>
      <c r="H26" s="232">
        <v>2436542</v>
      </c>
      <c r="I26" s="232">
        <v>2075990</v>
      </c>
      <c r="J26" s="232">
        <v>987644</v>
      </c>
      <c r="K26" s="232">
        <v>5039547</v>
      </c>
    </row>
    <row r="27" spans="1:13" ht="9" customHeight="1">
      <c r="A27" s="457"/>
      <c r="B27" s="457"/>
      <c r="C27" s="457"/>
      <c r="D27" s="457"/>
      <c r="E27" s="457"/>
      <c r="F27" s="457"/>
      <c r="G27" s="457"/>
      <c r="H27" s="457"/>
      <c r="I27" s="457"/>
      <c r="J27" s="457"/>
      <c r="K27" s="457"/>
      <c r="L27" s="159"/>
      <c r="M27" s="159"/>
    </row>
    <row r="28" spans="1:13" ht="9" customHeight="1">
      <c r="A28" s="455" t="s">
        <v>379</v>
      </c>
      <c r="B28" s="455"/>
      <c r="C28" s="455"/>
      <c r="D28" s="455"/>
      <c r="E28" s="455"/>
      <c r="F28" s="455"/>
      <c r="G28" s="455"/>
      <c r="H28" s="455"/>
      <c r="I28" s="455"/>
      <c r="J28" s="455"/>
      <c r="K28" s="455"/>
      <c r="L28" s="189"/>
      <c r="M28" s="189"/>
    </row>
    <row r="29" spans="1:13" ht="18.75" customHeight="1">
      <c r="A29" s="31" t="s">
        <v>243</v>
      </c>
      <c r="B29" s="47">
        <v>1.2813516866514705</v>
      </c>
      <c r="C29" s="47">
        <v>2.5863081099323337</v>
      </c>
      <c r="D29" s="160"/>
      <c r="E29" s="47">
        <v>7.5138095237533955</v>
      </c>
      <c r="F29" s="47">
        <v>0.39982198650064299</v>
      </c>
      <c r="G29" s="47">
        <v>0.35798822648051726</v>
      </c>
      <c r="H29" s="47">
        <v>1.7515807238290988</v>
      </c>
      <c r="I29" s="47">
        <v>0.24267939633620586</v>
      </c>
      <c r="J29" s="47">
        <v>0.12879134586956434</v>
      </c>
      <c r="K29" s="47">
        <v>0.4487308085429107</v>
      </c>
    </row>
    <row r="30" spans="1:13" ht="9" customHeight="1">
      <c r="A30" s="31" t="s">
        <v>27</v>
      </c>
      <c r="B30" s="47">
        <v>0.53267236403944884</v>
      </c>
      <c r="C30" s="47">
        <v>0.24499866623256217</v>
      </c>
      <c r="D30" s="160"/>
      <c r="E30" s="47">
        <v>0.44833582611793105</v>
      </c>
      <c r="F30" s="47">
        <v>0.1386077333086648</v>
      </c>
      <c r="G30" s="47">
        <v>5.2048596126433623E-2</v>
      </c>
      <c r="H30" s="47">
        <v>0.12665490683107453</v>
      </c>
      <c r="I30" s="47">
        <v>0.19041517541028619</v>
      </c>
      <c r="J30" s="47">
        <v>9.5986003053731908E-2</v>
      </c>
      <c r="K30" s="47">
        <v>0.26605565936779635</v>
      </c>
    </row>
    <row r="31" spans="1:13" ht="9" customHeight="1">
      <c r="A31" s="31" t="s">
        <v>28</v>
      </c>
      <c r="B31" s="47">
        <v>0.86088203614216385</v>
      </c>
      <c r="C31" s="47">
        <v>0.36971085257618852</v>
      </c>
      <c r="D31" s="160"/>
      <c r="E31" s="47">
        <v>0.28985766905210969</v>
      </c>
      <c r="F31" s="47">
        <v>0.39619671158396175</v>
      </c>
      <c r="G31" s="47">
        <v>0.42259125785352786</v>
      </c>
      <c r="H31" s="47">
        <v>0.23915040249665301</v>
      </c>
      <c r="I31" s="47">
        <v>0.30342150010356506</v>
      </c>
      <c r="J31" s="47">
        <v>0.56386714241163816</v>
      </c>
      <c r="K31" s="47">
        <v>0.49059965111943593</v>
      </c>
    </row>
    <row r="32" spans="1:13" ht="9" customHeight="1">
      <c r="A32" s="31" t="s">
        <v>29</v>
      </c>
      <c r="B32" s="47">
        <v>6.1079101887655591</v>
      </c>
      <c r="C32" s="47">
        <v>8.4114270979397077</v>
      </c>
      <c r="D32" s="160"/>
      <c r="E32" s="47">
        <v>14.942185824567922</v>
      </c>
      <c r="F32" s="47">
        <v>1.8727253483389157</v>
      </c>
      <c r="G32" s="47">
        <v>5.796113729732153</v>
      </c>
      <c r="H32" s="47">
        <v>15.634370349454265</v>
      </c>
      <c r="I32" s="47">
        <v>8.1756655860577361</v>
      </c>
      <c r="J32" s="47">
        <v>3.8308337822130243</v>
      </c>
      <c r="K32" s="47">
        <v>5.6499125814284499</v>
      </c>
    </row>
    <row r="33" spans="1:12" ht="18.75" customHeight="1">
      <c r="A33" s="31" t="s">
        <v>444</v>
      </c>
      <c r="B33" s="47">
        <v>3.7113737034981158</v>
      </c>
      <c r="C33" s="47">
        <v>5.2154545669397789</v>
      </c>
      <c r="D33" s="160"/>
      <c r="E33" s="47">
        <v>7.4815952579846412</v>
      </c>
      <c r="F33" s="47">
        <v>4.4190156642434273</v>
      </c>
      <c r="G33" s="47">
        <v>3.4380096736407304</v>
      </c>
      <c r="H33" s="47">
        <v>6.6728174601545964</v>
      </c>
      <c r="I33" s="47">
        <v>4.0650003131036279</v>
      </c>
      <c r="J33" s="47">
        <v>2.9122841833697164</v>
      </c>
      <c r="K33" s="47">
        <v>3.7029320294066115</v>
      </c>
    </row>
    <row r="34" spans="1:12" ht="9" customHeight="1">
      <c r="A34" s="31" t="s">
        <v>244</v>
      </c>
      <c r="B34" s="47">
        <v>6.0237681494915263</v>
      </c>
      <c r="C34" s="47">
        <v>6.5408654128133934</v>
      </c>
      <c r="D34" s="160"/>
      <c r="E34" s="47">
        <v>6.6570373554645625</v>
      </c>
      <c r="F34" s="47">
        <v>8.7488440095596136</v>
      </c>
      <c r="G34" s="47">
        <v>3.6098485060782526</v>
      </c>
      <c r="H34" s="47">
        <v>4.685451759091368</v>
      </c>
      <c r="I34" s="47">
        <v>4.7812850736275223</v>
      </c>
      <c r="J34" s="47">
        <v>4.5740165484729314</v>
      </c>
      <c r="K34" s="47">
        <v>6.7549325365950539</v>
      </c>
    </row>
    <row r="35" spans="1:12" ht="9" customHeight="1">
      <c r="A35" s="31" t="s">
        <v>245</v>
      </c>
      <c r="B35" s="47">
        <v>2.5441619951650152</v>
      </c>
      <c r="C35" s="47">
        <v>2.8705983295605253</v>
      </c>
      <c r="D35" s="160"/>
      <c r="E35" s="47">
        <v>3.3373531424939635</v>
      </c>
      <c r="F35" s="47">
        <v>2.7739186888339034</v>
      </c>
      <c r="G35" s="47">
        <v>2.4398947071472477</v>
      </c>
      <c r="H35" s="47">
        <v>2.841773300029304</v>
      </c>
      <c r="I35" s="47">
        <v>3.1387916126763615</v>
      </c>
      <c r="J35" s="47">
        <v>3.0721596040678625</v>
      </c>
      <c r="K35" s="47">
        <v>2.3156446402821524</v>
      </c>
    </row>
    <row r="36" spans="1:12" ht="9" customHeight="1">
      <c r="A36" s="31" t="s">
        <v>246</v>
      </c>
      <c r="B36" s="47">
        <v>12.234153454561655</v>
      </c>
      <c r="C36" s="47">
        <v>9.959552364879185</v>
      </c>
      <c r="D36" s="160"/>
      <c r="E36" s="47">
        <v>8.3381198962401246</v>
      </c>
      <c r="F36" s="47">
        <v>10.800777392285582</v>
      </c>
      <c r="G36" s="47">
        <v>10.806790604350336</v>
      </c>
      <c r="H36" s="47">
        <v>8.7509265179914806</v>
      </c>
      <c r="I36" s="47">
        <v>9.9891136277149695</v>
      </c>
      <c r="J36" s="47">
        <v>18.162212295118483</v>
      </c>
      <c r="K36" s="47">
        <v>10.002069630464801</v>
      </c>
    </row>
    <row r="37" spans="1:12" ht="9" customHeight="1">
      <c r="A37" s="200" t="s">
        <v>247</v>
      </c>
      <c r="B37" s="47">
        <v>3.8973253273651824</v>
      </c>
      <c r="C37" s="47">
        <v>4.009274813567548</v>
      </c>
      <c r="D37" s="160"/>
      <c r="E37" s="47">
        <v>2.9625926720030211</v>
      </c>
      <c r="F37" s="47">
        <v>3.5169611473314504</v>
      </c>
      <c r="G37" s="47">
        <v>6.1343735579680496</v>
      </c>
      <c r="H37" s="47">
        <v>4.3126283068381337</v>
      </c>
      <c r="I37" s="47">
        <v>4.7869209389255243</v>
      </c>
      <c r="J37" s="47">
        <v>4.7041241580974518</v>
      </c>
      <c r="K37" s="47">
        <v>4.7428667695727418</v>
      </c>
    </row>
    <row r="38" spans="1:12" ht="9" customHeight="1">
      <c r="A38" s="200" t="s">
        <v>233</v>
      </c>
      <c r="B38" s="47">
        <v>2.1209296141787557</v>
      </c>
      <c r="C38" s="47">
        <v>1.5064530364204498</v>
      </c>
      <c r="D38" s="160"/>
      <c r="E38" s="47">
        <v>0.68306502059980301</v>
      </c>
      <c r="F38" s="47">
        <v>2.0744767589319966</v>
      </c>
      <c r="G38" s="47">
        <v>1.5743112341645042</v>
      </c>
      <c r="H38" s="47">
        <v>0.91412337649012421</v>
      </c>
      <c r="I38" s="47">
        <v>1.9273214225502049</v>
      </c>
      <c r="J38" s="47">
        <v>1.6071580448015683</v>
      </c>
      <c r="K38" s="47">
        <v>2.1383469585659189</v>
      </c>
    </row>
    <row r="39" spans="1:12" ht="18.75" customHeight="1">
      <c r="A39" s="31" t="s">
        <v>234</v>
      </c>
      <c r="B39" s="47">
        <v>6.2391198946736734</v>
      </c>
      <c r="C39" s="47">
        <v>4.9841724764588919</v>
      </c>
      <c r="D39" s="160"/>
      <c r="E39" s="47">
        <v>2.2772998811030738</v>
      </c>
      <c r="F39" s="47">
        <v>6.4536282890341408</v>
      </c>
      <c r="G39" s="47">
        <v>5.6464319809292149</v>
      </c>
      <c r="H39" s="47">
        <v>3.4299018855410659</v>
      </c>
      <c r="I39" s="47">
        <v>6.1911666241166863</v>
      </c>
      <c r="J39" s="47">
        <v>6.2111449064642725</v>
      </c>
      <c r="K39" s="47">
        <v>7.1038924728750423</v>
      </c>
    </row>
    <row r="40" spans="1:12" ht="27" customHeight="1">
      <c r="A40" s="31" t="s">
        <v>427</v>
      </c>
      <c r="B40" s="47">
        <v>10.326840172933514</v>
      </c>
      <c r="C40" s="47">
        <v>12.19146485035766</v>
      </c>
      <c r="D40" s="160"/>
      <c r="E40" s="47">
        <v>11.481892765510437</v>
      </c>
      <c r="F40" s="47">
        <v>12.828375596260495</v>
      </c>
      <c r="G40" s="47">
        <v>10.0512078973376</v>
      </c>
      <c r="H40" s="47">
        <v>13.427595337983092</v>
      </c>
      <c r="I40" s="47">
        <v>13.080602507719208</v>
      </c>
      <c r="J40" s="47">
        <v>11.225806059673324</v>
      </c>
      <c r="K40" s="47">
        <v>12.838058658843741</v>
      </c>
      <c r="L40" s="139" t="s">
        <v>248</v>
      </c>
    </row>
    <row r="41" spans="1:12" ht="18.75" customHeight="1">
      <c r="A41" s="31" t="s">
        <v>236</v>
      </c>
      <c r="B41" s="47">
        <v>22.434382023431283</v>
      </c>
      <c r="C41" s="47">
        <v>18.230329196779955</v>
      </c>
      <c r="D41" s="160"/>
      <c r="E41" s="47">
        <v>8.5875122984118359</v>
      </c>
      <c r="F41" s="47">
        <v>22.83175918618273</v>
      </c>
      <c r="G41" s="47">
        <v>27.788270944142106</v>
      </c>
      <c r="H41" s="47">
        <v>10.675826642840549</v>
      </c>
      <c r="I41" s="47">
        <v>19.232847942427469</v>
      </c>
      <c r="J41" s="47">
        <v>22.709296062143849</v>
      </c>
      <c r="K41" s="47">
        <v>25.175754884317975</v>
      </c>
    </row>
    <row r="42" spans="1:12" ht="27" customHeight="1">
      <c r="A42" s="31" t="s">
        <v>340</v>
      </c>
      <c r="B42" s="47">
        <v>9.7631812457084646</v>
      </c>
      <c r="C42" s="47">
        <v>12.24808897891478</v>
      </c>
      <c r="D42" s="160"/>
      <c r="E42" s="47">
        <v>15.653952541891805</v>
      </c>
      <c r="F42" s="47">
        <v>11.670940601884531</v>
      </c>
      <c r="G42" s="47">
        <v>9.4519578006572402</v>
      </c>
      <c r="H42" s="47">
        <v>14.29406921776846</v>
      </c>
      <c r="I42" s="47">
        <v>11.542252130308913</v>
      </c>
      <c r="J42" s="47">
        <v>9.9790005305555436</v>
      </c>
      <c r="K42" s="47">
        <v>8.5701949004543465</v>
      </c>
    </row>
    <row r="43" spans="1:12" ht="18.75" customHeight="1">
      <c r="A43" s="31" t="s">
        <v>237</v>
      </c>
      <c r="B43" s="47">
        <v>4.6556438965782805</v>
      </c>
      <c r="C43" s="47">
        <v>6.5413602337852605</v>
      </c>
      <c r="D43" s="160"/>
      <c r="E43" s="47">
        <v>6.5046295777880223</v>
      </c>
      <c r="F43" s="47">
        <v>6.4217786515477426</v>
      </c>
      <c r="G43" s="47">
        <v>6.1992007756847496</v>
      </c>
      <c r="H43" s="47">
        <v>9.0623104383179118</v>
      </c>
      <c r="I43" s="47">
        <v>8.4546168334144198</v>
      </c>
      <c r="J43" s="47">
        <v>5.0860431491509086</v>
      </c>
      <c r="K43" s="47">
        <v>5.2339624970260221</v>
      </c>
      <c r="L43" s="139" t="s">
        <v>248</v>
      </c>
    </row>
    <row r="44" spans="1:12" ht="9" customHeight="1">
      <c r="A44" s="31" t="s">
        <v>238</v>
      </c>
      <c r="B44" s="47">
        <v>5.1608392163993511</v>
      </c>
      <c r="C44" s="47">
        <v>2.2586328179594131</v>
      </c>
      <c r="D44" s="160"/>
      <c r="E44" s="47">
        <v>1.0801267683810793</v>
      </c>
      <c r="F44" s="47">
        <v>2.9923102501939729</v>
      </c>
      <c r="G44" s="47">
        <v>3.1451475800018307</v>
      </c>
      <c r="H44" s="47">
        <v>1.2638813531636228</v>
      </c>
      <c r="I44" s="47">
        <v>2.3851752657768102</v>
      </c>
      <c r="J44" s="47">
        <v>2.670091652457768</v>
      </c>
      <c r="K44" s="47">
        <v>3.0718435605422472</v>
      </c>
    </row>
    <row r="45" spans="1:12" ht="9" customHeight="1">
      <c r="A45" s="31" t="s">
        <v>263</v>
      </c>
      <c r="B45" s="47">
        <v>0.70241712991951588</v>
      </c>
      <c r="C45" s="47">
        <v>0.19077597651794206</v>
      </c>
      <c r="D45" s="160"/>
      <c r="E45" s="47">
        <v>6.8141482037747392E-2</v>
      </c>
      <c r="F45" s="47">
        <v>0.29891155634857863</v>
      </c>
      <c r="G45" s="47">
        <v>0.33246834769060041</v>
      </c>
      <c r="H45" s="47">
        <v>0.15119788618460098</v>
      </c>
      <c r="I45" s="47">
        <v>0.18897008174413171</v>
      </c>
      <c r="J45" s="47">
        <v>7.6140795671314765E-2</v>
      </c>
      <c r="K45" s="47">
        <v>0.20984028921647124</v>
      </c>
    </row>
    <row r="46" spans="1:12" ht="18.75" customHeight="1" thickBot="1">
      <c r="A46" s="82" t="s">
        <v>51</v>
      </c>
      <c r="B46" s="90">
        <v>1.4030479004970244</v>
      </c>
      <c r="C46" s="90">
        <v>1.6405322183644255</v>
      </c>
      <c r="D46" s="160"/>
      <c r="E46" s="90">
        <v>1.6924924965985249</v>
      </c>
      <c r="F46" s="90">
        <v>1.3609504276296509</v>
      </c>
      <c r="G46" s="90">
        <v>2.7533445800149083</v>
      </c>
      <c r="H46" s="90">
        <v>1.7657401349945947</v>
      </c>
      <c r="I46" s="90">
        <v>1.3237539679863584</v>
      </c>
      <c r="J46" s="90">
        <v>2.3910437364070454</v>
      </c>
      <c r="K46" s="90">
        <v>1.2843614713782807</v>
      </c>
    </row>
    <row r="47" spans="1:12" ht="9" customHeight="1">
      <c r="A47" s="80" t="s">
        <v>2</v>
      </c>
      <c r="B47" s="92">
        <v>100</v>
      </c>
      <c r="C47" s="92">
        <v>100</v>
      </c>
      <c r="D47" s="160"/>
      <c r="E47" s="92">
        <v>100</v>
      </c>
      <c r="F47" s="92">
        <v>100</v>
      </c>
      <c r="G47" s="92">
        <v>100</v>
      </c>
      <c r="H47" s="92">
        <v>100</v>
      </c>
      <c r="I47" s="92">
        <v>100</v>
      </c>
      <c r="J47" s="92">
        <v>100</v>
      </c>
      <c r="K47" s="92">
        <v>100</v>
      </c>
    </row>
    <row r="48" spans="1:12" ht="21.6" customHeight="1">
      <c r="A48" s="456" t="s">
        <v>577</v>
      </c>
      <c r="B48" s="398"/>
      <c r="C48" s="398"/>
      <c r="D48" s="398"/>
      <c r="E48" s="398"/>
      <c r="F48" s="398"/>
      <c r="G48" s="398"/>
      <c r="H48" s="398"/>
      <c r="I48" s="398"/>
      <c r="J48" s="398"/>
      <c r="K48" s="398"/>
    </row>
    <row r="49" spans="1:11" ht="10.5" customHeight="1">
      <c r="A49" s="395" t="s">
        <v>476</v>
      </c>
      <c r="B49" s="398"/>
      <c r="C49" s="398"/>
      <c r="D49" s="398"/>
      <c r="E49" s="398"/>
      <c r="F49" s="398"/>
      <c r="G49" s="398"/>
      <c r="H49" s="398"/>
      <c r="I49" s="398"/>
      <c r="J49" s="398"/>
      <c r="K49" s="398"/>
    </row>
    <row r="50" spans="1:11" ht="18" customHeight="1">
      <c r="A50" s="392" t="s">
        <v>342</v>
      </c>
      <c r="B50" s="392"/>
      <c r="C50" s="392"/>
      <c r="D50" s="392"/>
      <c r="E50" s="392"/>
      <c r="F50" s="392"/>
      <c r="G50" s="392"/>
      <c r="H50" s="392"/>
      <c r="I50" s="392"/>
      <c r="J50" s="392"/>
      <c r="K50" s="392"/>
    </row>
    <row r="51" spans="1:11">
      <c r="A51" s="120"/>
    </row>
  </sheetData>
  <mergeCells count="12">
    <mergeCell ref="A1:K1"/>
    <mergeCell ref="A2:K2"/>
    <mergeCell ref="A50:K50"/>
    <mergeCell ref="A5:K5"/>
    <mergeCell ref="A4:K4"/>
    <mergeCell ref="A48:K48"/>
    <mergeCell ref="A3:K3"/>
    <mergeCell ref="A27:K27"/>
    <mergeCell ref="B6:C6"/>
    <mergeCell ref="E6:K6"/>
    <mergeCell ref="A49:K49"/>
    <mergeCell ref="A28:K28"/>
  </mergeCells>
  <phoneticPr fontId="3" type="noConversion"/>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dimension ref="A1:E64"/>
  <sheetViews>
    <sheetView showGridLines="0" view="pageLayout" zoomScale="130" zoomScaleNormal="100" zoomScaleSheetLayoutView="100" zoomScalePageLayoutView="130" workbookViewId="0">
      <selection activeCell="A3" sqref="A3:E3"/>
    </sheetView>
  </sheetViews>
  <sheetFormatPr defaultRowHeight="8.25"/>
  <cols>
    <col min="1" max="1" width="12.85546875" style="139" customWidth="1"/>
    <col min="2" max="2" width="10.42578125" style="139" customWidth="1"/>
    <col min="3" max="3" width="10.5703125" style="139" customWidth="1"/>
    <col min="4" max="5" width="10.42578125" style="139" customWidth="1"/>
    <col min="6" max="16384" width="9.140625" style="139"/>
  </cols>
  <sheetData>
    <row r="1" spans="1:5" ht="10.5" customHeight="1">
      <c r="A1" s="411" t="s">
        <v>407</v>
      </c>
      <c r="B1" s="411"/>
      <c r="C1" s="411"/>
      <c r="D1" s="411"/>
      <c r="E1" s="411"/>
    </row>
    <row r="2" spans="1:5" ht="21.75" customHeight="1">
      <c r="A2" s="388" t="s">
        <v>468</v>
      </c>
      <c r="B2" s="388"/>
      <c r="C2" s="388"/>
      <c r="D2" s="388"/>
      <c r="E2" s="388"/>
    </row>
    <row r="3" spans="1:5" ht="18" customHeight="1">
      <c r="A3" s="397" t="s">
        <v>560</v>
      </c>
      <c r="B3" s="397"/>
      <c r="C3" s="397"/>
      <c r="D3" s="397"/>
      <c r="E3" s="397"/>
    </row>
    <row r="4" spans="1:5" ht="6.75" customHeight="1">
      <c r="A4" s="393"/>
      <c r="B4" s="393"/>
      <c r="C4" s="393"/>
      <c r="D4" s="393"/>
      <c r="E4" s="393"/>
    </row>
    <row r="5" spans="1:5" ht="18" customHeight="1">
      <c r="A5" s="408" t="s">
        <v>520</v>
      </c>
      <c r="B5" s="404"/>
      <c r="C5" s="404"/>
      <c r="D5" s="404"/>
      <c r="E5" s="404"/>
    </row>
    <row r="6" spans="1:5" ht="9" customHeight="1">
      <c r="B6" s="9" t="s">
        <v>43</v>
      </c>
      <c r="C6" s="9" t="s">
        <v>44</v>
      </c>
      <c r="D6" s="9" t="s">
        <v>45</v>
      </c>
      <c r="E6" s="9" t="s">
        <v>2</v>
      </c>
    </row>
    <row r="7" spans="1:5" ht="9" customHeight="1">
      <c r="A7" s="53" t="s">
        <v>270</v>
      </c>
      <c r="B7" s="132">
        <v>47259289</v>
      </c>
      <c r="C7" s="132">
        <v>47921050</v>
      </c>
      <c r="D7" s="132">
        <v>38337037</v>
      </c>
      <c r="E7" s="132">
        <v>133517376</v>
      </c>
    </row>
    <row r="8" spans="1:5" ht="9" customHeight="1">
      <c r="A8" s="53" t="s">
        <v>271</v>
      </c>
      <c r="B8" s="132">
        <v>10021599</v>
      </c>
      <c r="C8" s="132">
        <v>9542920</v>
      </c>
      <c r="D8" s="132">
        <v>5896379</v>
      </c>
      <c r="E8" s="132">
        <v>25460898</v>
      </c>
    </row>
    <row r="9" spans="1:5" ht="9" customHeight="1">
      <c r="A9" s="136" t="s">
        <v>63</v>
      </c>
      <c r="B9" s="134">
        <v>3916130</v>
      </c>
      <c r="C9" s="134">
        <v>3077748</v>
      </c>
      <c r="D9" s="134">
        <v>598917</v>
      </c>
      <c r="E9" s="134">
        <v>7592795</v>
      </c>
    </row>
    <row r="10" spans="1:5" ht="9" customHeight="1">
      <c r="A10" s="136" t="s">
        <v>67</v>
      </c>
      <c r="B10" s="134">
        <v>1869197</v>
      </c>
      <c r="C10" s="134">
        <v>2124296</v>
      </c>
      <c r="D10" s="134">
        <v>2333197</v>
      </c>
      <c r="E10" s="134">
        <v>6326690</v>
      </c>
    </row>
    <row r="11" spans="1:5" ht="9" customHeight="1">
      <c r="A11" s="136" t="s">
        <v>65</v>
      </c>
      <c r="B11" s="134">
        <v>896767</v>
      </c>
      <c r="C11" s="134">
        <v>926982</v>
      </c>
      <c r="D11" s="134">
        <v>474782</v>
      </c>
      <c r="E11" s="134">
        <v>2298531</v>
      </c>
    </row>
    <row r="12" spans="1:5" ht="9" customHeight="1">
      <c r="A12" s="136" t="s">
        <v>64</v>
      </c>
      <c r="B12" s="134">
        <v>1086832</v>
      </c>
      <c r="C12" s="134">
        <v>898608</v>
      </c>
      <c r="D12" s="134">
        <v>209026</v>
      </c>
      <c r="E12" s="134">
        <v>2194466</v>
      </c>
    </row>
    <row r="13" spans="1:5" ht="9" customHeight="1">
      <c r="A13" s="136" t="s">
        <v>66</v>
      </c>
      <c r="B13" s="134">
        <v>695179</v>
      </c>
      <c r="C13" s="134">
        <v>745043</v>
      </c>
      <c r="D13" s="134">
        <v>403349</v>
      </c>
      <c r="E13" s="134">
        <v>1843571</v>
      </c>
    </row>
    <row r="14" spans="1:5" ht="9" customHeight="1">
      <c r="A14" s="136" t="s">
        <v>62</v>
      </c>
      <c r="B14" s="134">
        <v>289919</v>
      </c>
      <c r="C14" s="134">
        <v>253752</v>
      </c>
      <c r="D14" s="134">
        <v>296398</v>
      </c>
      <c r="E14" s="134">
        <v>840069</v>
      </c>
    </row>
    <row r="15" spans="1:5" s="279" customFormat="1" ht="9" customHeight="1" thickBot="1">
      <c r="A15" s="180" t="s">
        <v>206</v>
      </c>
      <c r="B15" s="184">
        <v>1267575</v>
      </c>
      <c r="C15" s="184">
        <v>1516491</v>
      </c>
      <c r="D15" s="184">
        <v>1580710</v>
      </c>
      <c r="E15" s="184">
        <v>4364776</v>
      </c>
    </row>
    <row r="16" spans="1:5" ht="9" customHeight="1">
      <c r="A16" s="312" t="s">
        <v>2</v>
      </c>
      <c r="B16" s="314">
        <v>57280888</v>
      </c>
      <c r="C16" s="314">
        <v>57463970</v>
      </c>
      <c r="D16" s="314">
        <v>44233416</v>
      </c>
      <c r="E16" s="314">
        <v>158978274</v>
      </c>
    </row>
    <row r="17" spans="1:5" ht="9" customHeight="1">
      <c r="B17" s="37"/>
      <c r="C17" s="37"/>
      <c r="D17" s="37"/>
      <c r="E17" s="37"/>
    </row>
    <row r="18" spans="1:5" ht="9" customHeight="1">
      <c r="A18" s="444" t="s">
        <v>379</v>
      </c>
      <c r="B18" s="444"/>
      <c r="C18" s="444"/>
      <c r="D18" s="444"/>
      <c r="E18" s="444"/>
    </row>
    <row r="19" spans="1:5" ht="9" customHeight="1">
      <c r="A19" s="53" t="s">
        <v>270</v>
      </c>
      <c r="B19" s="192">
        <v>35.395609482319365</v>
      </c>
      <c r="C19" s="192">
        <v>35.891246095189885</v>
      </c>
      <c r="D19" s="192">
        <v>28.713144422490743</v>
      </c>
      <c r="E19" s="192">
        <v>100</v>
      </c>
    </row>
    <row r="20" spans="1:5" ht="9" customHeight="1">
      <c r="A20" s="53" t="s">
        <v>271</v>
      </c>
      <c r="B20" s="192">
        <v>39.360744463922678</v>
      </c>
      <c r="C20" s="192">
        <v>37.480689015760561</v>
      </c>
      <c r="D20" s="192">
        <v>23.158566520316761</v>
      </c>
      <c r="E20" s="192">
        <v>100</v>
      </c>
    </row>
    <row r="21" spans="1:5" ht="9" customHeight="1">
      <c r="A21" s="136" t="s">
        <v>63</v>
      </c>
      <c r="B21" s="188">
        <v>51.576922595697624</v>
      </c>
      <c r="C21" s="188">
        <v>40.535112563950428</v>
      </c>
      <c r="D21" s="188">
        <v>7.8879648403519393</v>
      </c>
      <c r="E21" s="188">
        <v>100</v>
      </c>
    </row>
    <row r="22" spans="1:5" ht="9" customHeight="1">
      <c r="A22" s="136" t="s">
        <v>67</v>
      </c>
      <c r="B22" s="188">
        <v>29.544627601478819</v>
      </c>
      <c r="C22" s="188">
        <v>33.576736018360315</v>
      </c>
      <c r="D22" s="188">
        <v>36.878636380160877</v>
      </c>
      <c r="E22" s="188">
        <v>100</v>
      </c>
    </row>
    <row r="23" spans="1:5" ht="9" customHeight="1">
      <c r="A23" s="136" t="s">
        <v>65</v>
      </c>
      <c r="B23" s="188">
        <v>39.014788140773391</v>
      </c>
      <c r="C23" s="188">
        <v>40.329323380889797</v>
      </c>
      <c r="D23" s="188">
        <v>20.655888478336816</v>
      </c>
      <c r="E23" s="188">
        <v>100</v>
      </c>
    </row>
    <row r="24" spans="1:5" ht="9" customHeight="1">
      <c r="A24" s="136" t="s">
        <v>64</v>
      </c>
      <c r="B24" s="188">
        <v>49.526035035402693</v>
      </c>
      <c r="C24" s="188">
        <v>40.948823084978308</v>
      </c>
      <c r="D24" s="188">
        <v>9.5251418796190048</v>
      </c>
      <c r="E24" s="188">
        <v>100</v>
      </c>
    </row>
    <row r="25" spans="1:5" ht="9" customHeight="1">
      <c r="A25" s="136" t="s">
        <v>66</v>
      </c>
      <c r="B25" s="188">
        <v>37.70828462803982</v>
      </c>
      <c r="C25" s="188">
        <v>40.413035353669592</v>
      </c>
      <c r="D25" s="188">
        <v>21.878680018290588</v>
      </c>
      <c r="E25" s="188">
        <v>100</v>
      </c>
    </row>
    <row r="26" spans="1:5" ht="9" customHeight="1">
      <c r="A26" s="136" t="s">
        <v>62</v>
      </c>
      <c r="B26" s="188">
        <v>34.511331807268213</v>
      </c>
      <c r="C26" s="188">
        <v>30.206090214018133</v>
      </c>
      <c r="D26" s="188">
        <v>35.282577978713654</v>
      </c>
      <c r="E26" s="188">
        <v>100</v>
      </c>
    </row>
    <row r="27" spans="1:5" s="279" customFormat="1" ht="9" customHeight="1" thickBot="1">
      <c r="A27" s="136" t="s">
        <v>206</v>
      </c>
      <c r="B27" s="287">
        <v>29.041009206428921</v>
      </c>
      <c r="C27" s="287">
        <v>34.743844815862261</v>
      </c>
      <c r="D27" s="287">
        <v>36.215145977708822</v>
      </c>
      <c r="E27" s="287">
        <v>100</v>
      </c>
    </row>
    <row r="28" spans="1:5" ht="9" customHeight="1">
      <c r="A28" s="312" t="s">
        <v>213</v>
      </c>
      <c r="B28" s="333">
        <v>36.030639004169842</v>
      </c>
      <c r="C28" s="333">
        <v>36.145800651980913</v>
      </c>
      <c r="D28" s="333">
        <v>27.823560343849245</v>
      </c>
      <c r="E28" s="333">
        <v>100</v>
      </c>
    </row>
    <row r="29" spans="1:5" ht="32.25" customHeight="1">
      <c r="A29" s="398" t="s">
        <v>561</v>
      </c>
      <c r="B29" s="398"/>
      <c r="C29" s="398"/>
      <c r="D29" s="398"/>
      <c r="E29" s="398"/>
    </row>
    <row r="30" spans="1:5" ht="10.5" customHeight="1">
      <c r="A30" s="395" t="s">
        <v>476</v>
      </c>
      <c r="B30" s="398"/>
      <c r="C30" s="398"/>
      <c r="D30" s="398"/>
      <c r="E30" s="398"/>
    </row>
    <row r="31" spans="1:5" ht="18" customHeight="1">
      <c r="A31" s="401" t="s">
        <v>342</v>
      </c>
      <c r="B31" s="401"/>
      <c r="C31" s="401"/>
      <c r="D31" s="401"/>
      <c r="E31" s="401"/>
    </row>
    <row r="32" spans="1:5">
      <c r="A32" s="118"/>
      <c r="B32" s="37"/>
      <c r="C32" s="37"/>
      <c r="D32" s="37"/>
      <c r="E32" s="37"/>
    </row>
    <row r="33" spans="2:5" ht="13.5" customHeight="1">
      <c r="B33" s="37"/>
      <c r="C33" s="37"/>
      <c r="D33" s="37"/>
      <c r="E33" s="37"/>
    </row>
    <row r="34" spans="2:5">
      <c r="B34" s="37"/>
      <c r="C34" s="37"/>
      <c r="D34" s="37"/>
      <c r="E34" s="37"/>
    </row>
    <row r="35" spans="2:5">
      <c r="B35" s="37"/>
      <c r="C35" s="37"/>
      <c r="D35" s="37"/>
      <c r="E35" s="37"/>
    </row>
    <row r="36" spans="2:5">
      <c r="B36" s="37"/>
      <c r="C36" s="37"/>
      <c r="D36" s="37"/>
      <c r="E36" s="37"/>
    </row>
    <row r="37" spans="2:5">
      <c r="B37" s="37"/>
      <c r="C37" s="37"/>
      <c r="D37" s="37"/>
      <c r="E37" s="37"/>
    </row>
    <row r="38" spans="2:5">
      <c r="B38" s="37"/>
      <c r="C38" s="37"/>
      <c r="D38" s="37"/>
      <c r="E38" s="37"/>
    </row>
    <row r="39" spans="2:5" ht="12.75" customHeight="1">
      <c r="B39" s="37"/>
      <c r="C39" s="37"/>
      <c r="D39" s="37"/>
      <c r="E39" s="37"/>
    </row>
    <row r="40" spans="2:5">
      <c r="B40" s="37"/>
      <c r="C40" s="37"/>
      <c r="D40" s="37"/>
      <c r="E40" s="37"/>
    </row>
    <row r="41" spans="2:5" ht="13.5" customHeight="1">
      <c r="B41" s="37"/>
      <c r="C41" s="37"/>
      <c r="D41" s="37"/>
      <c r="E41" s="37"/>
    </row>
    <row r="42" spans="2:5">
      <c r="B42" s="144"/>
      <c r="C42" s="144"/>
      <c r="D42" s="144"/>
      <c r="E42" s="144"/>
    </row>
    <row r="43" spans="2:5">
      <c r="B43" s="163"/>
      <c r="C43" s="163"/>
      <c r="D43" s="163"/>
      <c r="E43" s="163"/>
    </row>
    <row r="44" spans="2:5">
      <c r="B44" s="163"/>
      <c r="C44" s="163"/>
      <c r="D44" s="163"/>
      <c r="E44" s="163"/>
    </row>
    <row r="45" spans="2:5">
      <c r="B45" s="163"/>
      <c r="C45" s="163"/>
      <c r="D45" s="163"/>
      <c r="E45" s="163"/>
    </row>
    <row r="46" spans="2:5">
      <c r="B46" s="163"/>
      <c r="C46" s="163"/>
      <c r="D46" s="163"/>
      <c r="E46" s="163"/>
    </row>
    <row r="47" spans="2:5" ht="12.75" customHeight="1">
      <c r="B47" s="163"/>
      <c r="C47" s="163"/>
      <c r="D47" s="163"/>
      <c r="E47" s="163"/>
    </row>
    <row r="48" spans="2:5">
      <c r="B48" s="163"/>
      <c r="C48" s="163"/>
      <c r="D48" s="163"/>
      <c r="E48" s="163"/>
    </row>
    <row r="49" spans="2:5" ht="13.5" customHeight="1">
      <c r="B49" s="163"/>
      <c r="C49" s="163"/>
      <c r="D49" s="163"/>
      <c r="E49" s="163"/>
    </row>
    <row r="50" spans="2:5">
      <c r="B50" s="163"/>
      <c r="C50" s="163"/>
      <c r="D50" s="163"/>
      <c r="E50" s="163"/>
    </row>
    <row r="51" spans="2:5" ht="12.75" customHeight="1">
      <c r="B51" s="163"/>
      <c r="C51" s="163"/>
      <c r="D51" s="163"/>
      <c r="E51" s="163"/>
    </row>
    <row r="52" spans="2:5">
      <c r="B52" s="163"/>
      <c r="C52" s="163"/>
      <c r="D52" s="163"/>
      <c r="E52" s="163"/>
    </row>
    <row r="60" spans="2:5" ht="12.75" customHeight="1"/>
    <row r="62" spans="2:5" ht="13.5" customHeight="1"/>
    <row r="64" spans="2:5" ht="12.75" customHeight="1"/>
  </sheetData>
  <mergeCells count="9">
    <mergeCell ref="A1:E1"/>
    <mergeCell ref="A31:E31"/>
    <mergeCell ref="A2:E2"/>
    <mergeCell ref="A4:E4"/>
    <mergeCell ref="A5:E5"/>
    <mergeCell ref="A30:E30"/>
    <mergeCell ref="A29:E29"/>
    <mergeCell ref="A3:E3"/>
    <mergeCell ref="A18:E18"/>
  </mergeCells>
  <phoneticPr fontId="3" type="noConversion"/>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dimension ref="A1:C47"/>
  <sheetViews>
    <sheetView showGridLines="0" view="pageLayout" zoomScale="130" zoomScaleNormal="115" zoomScaleSheetLayoutView="100" zoomScalePageLayoutView="130" workbookViewId="0">
      <selection activeCell="A2" sqref="A2:B2"/>
    </sheetView>
  </sheetViews>
  <sheetFormatPr defaultRowHeight="8.25"/>
  <cols>
    <col min="1" max="2" width="12.5703125" style="139" customWidth="1"/>
    <col min="3" max="16384" width="9.140625" style="139"/>
  </cols>
  <sheetData>
    <row r="1" spans="1:3" ht="10.5" customHeight="1">
      <c r="A1" s="411" t="s">
        <v>408</v>
      </c>
      <c r="B1" s="411"/>
    </row>
    <row r="2" spans="1:3" ht="36" customHeight="1">
      <c r="A2" s="402" t="s">
        <v>521</v>
      </c>
      <c r="B2" s="402"/>
    </row>
    <row r="3" spans="1:3" ht="35.25" customHeight="1">
      <c r="A3" s="400" t="s">
        <v>522</v>
      </c>
      <c r="B3" s="400"/>
      <c r="C3" s="191"/>
    </row>
    <row r="4" spans="1:3" ht="7.5" customHeight="1">
      <c r="A4" s="393"/>
      <c r="B4" s="393"/>
    </row>
    <row r="5" spans="1:3" ht="27.75" customHeight="1">
      <c r="A5" s="408" t="s">
        <v>520</v>
      </c>
      <c r="B5" s="404"/>
    </row>
    <row r="6" spans="1:3" ht="8.25" customHeight="1">
      <c r="B6" s="9" t="s">
        <v>214</v>
      </c>
    </row>
    <row r="7" spans="1:3" ht="9" customHeight="1">
      <c r="A7" s="53" t="s">
        <v>270</v>
      </c>
      <c r="B7" s="54">
        <v>30000</v>
      </c>
    </row>
    <row r="8" spans="1:3" ht="9.75" customHeight="1">
      <c r="A8" s="53" t="s">
        <v>271</v>
      </c>
      <c r="B8" s="54">
        <v>25000</v>
      </c>
    </row>
    <row r="9" spans="1:3" ht="9" customHeight="1">
      <c r="A9" s="136" t="s">
        <v>63</v>
      </c>
      <c r="B9" s="193">
        <v>19000</v>
      </c>
    </row>
    <row r="10" spans="1:3" ht="9" customHeight="1">
      <c r="A10" s="136" t="s">
        <v>67</v>
      </c>
      <c r="B10" s="193">
        <v>34600</v>
      </c>
    </row>
    <row r="11" spans="1:3" ht="9.75" customHeight="1">
      <c r="A11" s="136" t="s">
        <v>65</v>
      </c>
      <c r="B11" s="193">
        <v>25000</v>
      </c>
    </row>
    <row r="12" spans="1:3" ht="9" customHeight="1">
      <c r="A12" s="136" t="s">
        <v>64</v>
      </c>
      <c r="B12" s="193">
        <v>20000</v>
      </c>
    </row>
    <row r="13" spans="1:3" ht="9" customHeight="1">
      <c r="A13" s="136" t="s">
        <v>66</v>
      </c>
      <c r="B13" s="193">
        <v>25000</v>
      </c>
    </row>
    <row r="14" spans="1:3" ht="9" customHeight="1">
      <c r="A14" s="136" t="s">
        <v>62</v>
      </c>
      <c r="B14" s="193">
        <v>30300</v>
      </c>
    </row>
    <row r="15" spans="1:3" s="279" customFormat="1" ht="9" customHeight="1" thickBot="1">
      <c r="A15" s="180" t="s">
        <v>206</v>
      </c>
      <c r="B15" s="288">
        <v>35000</v>
      </c>
    </row>
    <row r="16" spans="1:3" ht="9" customHeight="1">
      <c r="A16" s="312" t="s">
        <v>213</v>
      </c>
      <c r="B16" s="339">
        <v>29000</v>
      </c>
    </row>
    <row r="17" spans="1:2" ht="64.5" customHeight="1">
      <c r="A17" s="398" t="s">
        <v>561</v>
      </c>
      <c r="B17" s="398"/>
    </row>
    <row r="18" spans="1:2" ht="21.75" customHeight="1">
      <c r="A18" s="395" t="s">
        <v>463</v>
      </c>
      <c r="B18" s="398"/>
    </row>
    <row r="19" spans="1:2" ht="18" customHeight="1">
      <c r="A19" s="392" t="s">
        <v>342</v>
      </c>
      <c r="B19" s="392"/>
    </row>
    <row r="20" spans="1:2">
      <c r="A20" s="156"/>
    </row>
    <row r="21" spans="1:2">
      <c r="B21" s="144"/>
    </row>
    <row r="22" spans="1:2" ht="12.75" customHeight="1">
      <c r="B22" s="144"/>
    </row>
    <row r="23" spans="1:2">
      <c r="B23" s="144"/>
    </row>
    <row r="24" spans="1:2">
      <c r="B24" s="144"/>
    </row>
    <row r="25" spans="1:2" ht="13.5" customHeight="1">
      <c r="B25" s="144"/>
    </row>
    <row r="26" spans="1:2">
      <c r="B26" s="144"/>
    </row>
    <row r="27" spans="1:2">
      <c r="B27" s="144"/>
    </row>
    <row r="28" spans="1:2">
      <c r="B28" s="144"/>
    </row>
    <row r="29" spans="1:2">
      <c r="B29" s="144"/>
    </row>
    <row r="30" spans="1:2">
      <c r="A30" s="156"/>
    </row>
    <row r="38" ht="12.75" customHeight="1"/>
    <row r="41" ht="12.75" customHeight="1"/>
    <row r="44" ht="12.75" customHeight="1"/>
    <row r="47" ht="12.75" customHeight="1"/>
  </sheetData>
  <mergeCells count="8">
    <mergeCell ref="A1:B1"/>
    <mergeCell ref="A2:B2"/>
    <mergeCell ref="A3:B3"/>
    <mergeCell ref="A19:B19"/>
    <mergeCell ref="A4:B4"/>
    <mergeCell ref="A18:B18"/>
    <mergeCell ref="A5:B5"/>
    <mergeCell ref="A17:B17"/>
  </mergeCells>
  <phoneticPr fontId="3" type="noConversion"/>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dimension ref="A1:E52"/>
  <sheetViews>
    <sheetView showGridLines="0" view="pageLayout" zoomScale="130" zoomScaleNormal="100" zoomScaleSheetLayoutView="100" zoomScalePageLayoutView="130" workbookViewId="0">
      <selection activeCell="A2" sqref="A2:E2"/>
    </sheetView>
  </sheetViews>
  <sheetFormatPr defaultRowHeight="8.25"/>
  <cols>
    <col min="1" max="1" width="12.85546875" style="139" customWidth="1"/>
    <col min="2" max="5" width="10.42578125" style="139" customWidth="1"/>
    <col min="6" max="16384" width="9.140625" style="139"/>
  </cols>
  <sheetData>
    <row r="1" spans="1:5" ht="10.5" customHeight="1">
      <c r="A1" s="411" t="s">
        <v>409</v>
      </c>
      <c r="B1" s="411"/>
      <c r="C1" s="411"/>
      <c r="D1" s="411"/>
      <c r="E1" s="411"/>
    </row>
    <row r="2" spans="1:5" ht="21.75" customHeight="1">
      <c r="A2" s="402" t="s">
        <v>468</v>
      </c>
      <c r="B2" s="402"/>
      <c r="C2" s="402"/>
      <c r="D2" s="402"/>
      <c r="E2" s="402"/>
    </row>
    <row r="3" spans="1:5" ht="27.75" customHeight="1">
      <c r="A3" s="397" t="s">
        <v>523</v>
      </c>
      <c r="B3" s="397"/>
      <c r="C3" s="397"/>
      <c r="D3" s="397"/>
      <c r="E3" s="397"/>
    </row>
    <row r="4" spans="1:5" ht="7.5" customHeight="1">
      <c r="A4" s="393"/>
      <c r="B4" s="393"/>
      <c r="C4" s="393"/>
      <c r="D4" s="393"/>
      <c r="E4" s="393"/>
    </row>
    <row r="5" spans="1:5" ht="28.5" customHeight="1">
      <c r="A5" s="408" t="s">
        <v>524</v>
      </c>
      <c r="B5" s="404"/>
      <c r="C5" s="404"/>
      <c r="D5" s="404"/>
      <c r="E5" s="404"/>
    </row>
    <row r="6" spans="1:5" ht="9" customHeight="1">
      <c r="B6" s="155" t="s">
        <v>43</v>
      </c>
      <c r="C6" s="155" t="s">
        <v>44</v>
      </c>
      <c r="D6" s="155" t="s">
        <v>45</v>
      </c>
      <c r="E6" s="202" t="s">
        <v>2</v>
      </c>
    </row>
    <row r="7" spans="1:5" ht="9" customHeight="1">
      <c r="A7" s="53" t="s">
        <v>270</v>
      </c>
      <c r="B7" s="108">
        <v>9617789</v>
      </c>
      <c r="C7" s="108">
        <v>38318339</v>
      </c>
      <c r="D7" s="108">
        <v>34925066</v>
      </c>
      <c r="E7" s="108">
        <v>82861194</v>
      </c>
    </row>
    <row r="8" spans="1:5" ht="9" customHeight="1">
      <c r="A8" s="53" t="s">
        <v>271</v>
      </c>
      <c r="B8" s="108">
        <v>3535087</v>
      </c>
      <c r="C8" s="108">
        <v>7747644</v>
      </c>
      <c r="D8" s="108">
        <v>5380284</v>
      </c>
      <c r="E8" s="108">
        <v>16663015</v>
      </c>
    </row>
    <row r="9" spans="1:5" ht="9" customHeight="1">
      <c r="A9" s="136" t="s">
        <v>63</v>
      </c>
      <c r="B9" s="110">
        <v>1616211</v>
      </c>
      <c r="C9" s="110">
        <v>2573851</v>
      </c>
      <c r="D9" s="110">
        <v>545899</v>
      </c>
      <c r="E9" s="110">
        <v>4735961</v>
      </c>
    </row>
    <row r="10" spans="1:5" ht="9" customHeight="1">
      <c r="A10" s="136" t="s">
        <v>67</v>
      </c>
      <c r="B10" s="110">
        <v>569749</v>
      </c>
      <c r="C10" s="110">
        <v>1693900</v>
      </c>
      <c r="D10" s="110">
        <v>2135011</v>
      </c>
      <c r="E10" s="110">
        <v>4398660</v>
      </c>
    </row>
    <row r="11" spans="1:5" ht="9" customHeight="1">
      <c r="A11" s="136" t="s">
        <v>65</v>
      </c>
      <c r="B11" s="110">
        <v>320504</v>
      </c>
      <c r="C11" s="110">
        <v>781815</v>
      </c>
      <c r="D11" s="110">
        <v>438353</v>
      </c>
      <c r="E11" s="110">
        <v>1540672</v>
      </c>
    </row>
    <row r="12" spans="1:5" ht="9" customHeight="1">
      <c r="A12" s="136" t="s">
        <v>64</v>
      </c>
      <c r="B12" s="110">
        <v>462322</v>
      </c>
      <c r="C12" s="110">
        <v>762668</v>
      </c>
      <c r="D12" s="110">
        <v>190937</v>
      </c>
      <c r="E12" s="110">
        <v>1415927</v>
      </c>
    </row>
    <row r="13" spans="1:5" ht="9.75" customHeight="1">
      <c r="A13" s="136" t="s">
        <v>66</v>
      </c>
      <c r="B13" s="110">
        <v>225758</v>
      </c>
      <c r="C13" s="110">
        <v>605757</v>
      </c>
      <c r="D13" s="110">
        <v>372219</v>
      </c>
      <c r="E13" s="110">
        <v>1203734</v>
      </c>
    </row>
    <row r="14" spans="1:5" ht="9" customHeight="1">
      <c r="A14" s="136" t="s">
        <v>62</v>
      </c>
      <c r="B14" s="110">
        <v>67155</v>
      </c>
      <c r="C14" s="110">
        <v>187324</v>
      </c>
      <c r="D14" s="110">
        <v>266990</v>
      </c>
      <c r="E14" s="110">
        <v>521469</v>
      </c>
    </row>
    <row r="15" spans="1:5" s="279" customFormat="1" ht="9" customHeight="1" thickBot="1">
      <c r="A15" s="180" t="s">
        <v>206</v>
      </c>
      <c r="B15" s="178">
        <v>273388</v>
      </c>
      <c r="C15" s="178">
        <v>1142329</v>
      </c>
      <c r="D15" s="178">
        <v>1430875</v>
      </c>
      <c r="E15" s="178">
        <v>2846592</v>
      </c>
    </row>
    <row r="16" spans="1:5" ht="9" customHeight="1">
      <c r="A16" s="312" t="s">
        <v>2</v>
      </c>
      <c r="B16" s="319">
        <v>13152876</v>
      </c>
      <c r="C16" s="319">
        <v>46065983</v>
      </c>
      <c r="D16" s="319">
        <v>40305350</v>
      </c>
      <c r="E16" s="319">
        <v>99524209</v>
      </c>
    </row>
    <row r="17" spans="1:5" ht="9" customHeight="1">
      <c r="A17" s="291"/>
      <c r="B17" s="162"/>
      <c r="C17" s="162"/>
      <c r="D17" s="162"/>
      <c r="E17" s="162"/>
    </row>
    <row r="18" spans="1:5" ht="9" customHeight="1">
      <c r="A18" s="444" t="s">
        <v>379</v>
      </c>
      <c r="B18" s="444"/>
      <c r="C18" s="162"/>
      <c r="D18" s="162"/>
      <c r="E18" s="162"/>
    </row>
    <row r="19" spans="1:5" ht="9" customHeight="1">
      <c r="A19" s="304" t="s">
        <v>270</v>
      </c>
      <c r="B19" s="340">
        <v>11.607108871735544</v>
      </c>
      <c r="C19" s="340">
        <v>46.244010193722289</v>
      </c>
      <c r="D19" s="340">
        <v>42.14888093454217</v>
      </c>
      <c r="E19" s="340">
        <v>100</v>
      </c>
    </row>
    <row r="20" spans="1:5" ht="9" customHeight="1">
      <c r="A20" s="304" t="s">
        <v>271</v>
      </c>
      <c r="B20" s="340">
        <v>21.215170243800415</v>
      </c>
      <c r="C20" s="340">
        <v>46.496051284836504</v>
      </c>
      <c r="D20" s="340">
        <v>32.288778471363074</v>
      </c>
      <c r="E20" s="340">
        <v>100</v>
      </c>
    </row>
    <row r="21" spans="1:5" ht="9" customHeight="1">
      <c r="A21" s="306" t="s">
        <v>63</v>
      </c>
      <c r="B21" s="341">
        <v>34.126357881747758</v>
      </c>
      <c r="C21" s="341">
        <v>54.346963583526133</v>
      </c>
      <c r="D21" s="341">
        <v>11.526678534726109</v>
      </c>
      <c r="E21" s="341">
        <v>100</v>
      </c>
    </row>
    <row r="22" spans="1:5" ht="9" customHeight="1">
      <c r="A22" s="306" t="s">
        <v>67</v>
      </c>
      <c r="B22" s="341">
        <v>12.95278562107551</v>
      </c>
      <c r="C22" s="341">
        <v>38.509455152250915</v>
      </c>
      <c r="D22" s="341">
        <v>48.537759226673579</v>
      </c>
      <c r="E22" s="341">
        <v>100</v>
      </c>
    </row>
    <row r="23" spans="1:5" ht="9" customHeight="1">
      <c r="A23" s="306" t="s">
        <v>65</v>
      </c>
      <c r="B23" s="341">
        <v>20.802870435757903</v>
      </c>
      <c r="C23" s="341">
        <v>50.745064491338844</v>
      </c>
      <c r="D23" s="341">
        <v>28.452065072903252</v>
      </c>
      <c r="E23" s="341">
        <v>100</v>
      </c>
    </row>
    <row r="24" spans="1:5" ht="9" customHeight="1">
      <c r="A24" s="306" t="s">
        <v>64</v>
      </c>
      <c r="B24" s="341">
        <v>32.651542063962339</v>
      </c>
      <c r="C24" s="341">
        <v>53.863511325089497</v>
      </c>
      <c r="D24" s="341">
        <v>13.484946610948164</v>
      </c>
      <c r="E24" s="341">
        <v>100</v>
      </c>
    </row>
    <row r="25" spans="1:5" ht="9" customHeight="1">
      <c r="A25" s="306" t="s">
        <v>66</v>
      </c>
      <c r="B25" s="341">
        <v>18.754807955910525</v>
      </c>
      <c r="C25" s="341">
        <v>50.323161097053003</v>
      </c>
      <c r="D25" s="341">
        <v>30.922030947036472</v>
      </c>
      <c r="E25" s="341">
        <v>100</v>
      </c>
    </row>
    <row r="26" spans="1:5" ht="9" customHeight="1">
      <c r="A26" s="306" t="s">
        <v>62</v>
      </c>
      <c r="B26" s="341">
        <v>12.878042606559548</v>
      </c>
      <c r="C26" s="341">
        <v>35.922365471389476</v>
      </c>
      <c r="D26" s="341">
        <v>51.199591922050978</v>
      </c>
      <c r="E26" s="341">
        <v>100</v>
      </c>
    </row>
    <row r="27" spans="1:5" s="279" customFormat="1" ht="9" customHeight="1" thickBot="1">
      <c r="A27" s="315" t="s">
        <v>206</v>
      </c>
      <c r="B27" s="342">
        <v>9.6040458204055934</v>
      </c>
      <c r="C27" s="342">
        <v>40.12970597823643</v>
      </c>
      <c r="D27" s="342">
        <v>50.266248201357975</v>
      </c>
      <c r="E27" s="342">
        <v>100</v>
      </c>
    </row>
    <row r="28" spans="1:5" ht="9" customHeight="1">
      <c r="A28" s="312" t="s">
        <v>213</v>
      </c>
      <c r="B28" s="352">
        <v>13.215755374654622</v>
      </c>
      <c r="C28" s="352">
        <v>46.286208614830592</v>
      </c>
      <c r="D28" s="352">
        <v>40.498036010514788</v>
      </c>
      <c r="E28" s="352">
        <v>100</v>
      </c>
    </row>
    <row r="29" spans="1:5" ht="32.25" customHeight="1">
      <c r="A29" s="398" t="s">
        <v>561</v>
      </c>
      <c r="B29" s="398"/>
      <c r="C29" s="398"/>
      <c r="D29" s="398"/>
      <c r="E29" s="398"/>
    </row>
    <row r="30" spans="1:5" ht="10.5" customHeight="1">
      <c r="A30" s="395" t="s">
        <v>463</v>
      </c>
      <c r="B30" s="398"/>
      <c r="C30" s="398"/>
      <c r="D30" s="398"/>
      <c r="E30" s="398"/>
    </row>
    <row r="31" spans="1:5" ht="18" customHeight="1">
      <c r="A31" s="401" t="s">
        <v>342</v>
      </c>
      <c r="B31" s="401"/>
      <c r="C31" s="401"/>
      <c r="D31" s="401"/>
      <c r="E31" s="401"/>
    </row>
    <row r="32" spans="1:5">
      <c r="B32" s="37"/>
      <c r="C32" s="37"/>
      <c r="D32" s="37"/>
      <c r="E32" s="37"/>
    </row>
    <row r="33" spans="2:5" ht="13.5" customHeight="1">
      <c r="B33" s="37"/>
      <c r="C33" s="37"/>
      <c r="D33" s="37"/>
      <c r="E33" s="37"/>
    </row>
    <row r="34" spans="2:5">
      <c r="B34" s="37"/>
      <c r="C34" s="37"/>
      <c r="D34" s="37"/>
      <c r="E34" s="37"/>
    </row>
    <row r="35" spans="2:5">
      <c r="B35" s="37"/>
      <c r="C35" s="37"/>
      <c r="D35" s="37"/>
      <c r="E35" s="37"/>
    </row>
    <row r="36" spans="2:5">
      <c r="B36" s="37"/>
      <c r="C36" s="37"/>
      <c r="D36" s="37"/>
      <c r="E36" s="37"/>
    </row>
    <row r="37" spans="2:5">
      <c r="B37" s="37"/>
      <c r="C37" s="37"/>
      <c r="D37" s="37"/>
      <c r="E37" s="37"/>
    </row>
    <row r="38" spans="2:5">
      <c r="B38" s="37"/>
      <c r="C38" s="37"/>
      <c r="D38" s="37"/>
      <c r="E38" s="37"/>
    </row>
    <row r="39" spans="2:5" ht="12.75" customHeight="1">
      <c r="B39" s="37"/>
      <c r="C39" s="37"/>
      <c r="D39" s="37"/>
      <c r="E39" s="37"/>
    </row>
    <row r="40" spans="2:5">
      <c r="B40" s="37"/>
      <c r="C40" s="37"/>
      <c r="D40" s="37"/>
      <c r="E40" s="37"/>
    </row>
    <row r="41" spans="2:5" ht="13.5" customHeight="1">
      <c r="B41" s="37"/>
      <c r="C41" s="37"/>
      <c r="D41" s="37"/>
      <c r="E41" s="37"/>
    </row>
    <row r="42" spans="2:5">
      <c r="B42" s="144"/>
      <c r="C42" s="144"/>
      <c r="D42" s="144"/>
      <c r="E42" s="144"/>
    </row>
    <row r="43" spans="2:5" ht="12.75" customHeight="1">
      <c r="B43" s="163"/>
      <c r="C43" s="163"/>
      <c r="D43" s="163"/>
      <c r="E43" s="163"/>
    </row>
    <row r="44" spans="2:5">
      <c r="B44" s="163"/>
      <c r="C44" s="163"/>
      <c r="D44" s="163"/>
      <c r="E44" s="163"/>
    </row>
    <row r="45" spans="2:5">
      <c r="B45" s="163"/>
      <c r="C45" s="163"/>
      <c r="D45" s="163"/>
      <c r="E45" s="163"/>
    </row>
    <row r="46" spans="2:5">
      <c r="B46" s="163"/>
      <c r="C46" s="163"/>
      <c r="D46" s="163"/>
      <c r="E46" s="163"/>
    </row>
    <row r="47" spans="2:5">
      <c r="B47" s="163"/>
      <c r="C47" s="163"/>
      <c r="D47" s="163"/>
      <c r="E47" s="163"/>
    </row>
    <row r="48" spans="2:5">
      <c r="B48" s="163"/>
      <c r="C48" s="163"/>
      <c r="D48" s="163"/>
      <c r="E48" s="163"/>
    </row>
    <row r="49" spans="2:5">
      <c r="B49" s="163"/>
      <c r="C49" s="163"/>
      <c r="D49" s="163"/>
      <c r="E49" s="163"/>
    </row>
    <row r="50" spans="2:5">
      <c r="B50" s="163"/>
      <c r="C50" s="163"/>
      <c r="D50" s="163"/>
      <c r="E50" s="163"/>
    </row>
    <row r="51" spans="2:5">
      <c r="B51" s="163"/>
      <c r="C51" s="163"/>
      <c r="D51" s="163"/>
      <c r="E51" s="163"/>
    </row>
    <row r="52" spans="2:5">
      <c r="B52" s="163"/>
      <c r="C52" s="163"/>
      <c r="D52" s="163"/>
      <c r="E52" s="163"/>
    </row>
  </sheetData>
  <mergeCells count="9">
    <mergeCell ref="A1:E1"/>
    <mergeCell ref="A2:E2"/>
    <mergeCell ref="A31:E31"/>
    <mergeCell ref="A3:E3"/>
    <mergeCell ref="A4:E4"/>
    <mergeCell ref="A5:E5"/>
    <mergeCell ref="A30:E30"/>
    <mergeCell ref="A29:E29"/>
    <mergeCell ref="A18:B18"/>
  </mergeCells>
  <phoneticPr fontId="3" type="noConversion"/>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dimension ref="A1:C47"/>
  <sheetViews>
    <sheetView showGridLines="0" view="pageLayout" zoomScale="130" zoomScaleNormal="115" zoomScaleSheetLayoutView="100" zoomScalePageLayoutView="130" workbookViewId="0">
      <selection activeCell="A16" sqref="A16:B16"/>
    </sheetView>
  </sheetViews>
  <sheetFormatPr defaultRowHeight="8.25"/>
  <cols>
    <col min="1" max="2" width="12.5703125" style="139" customWidth="1"/>
    <col min="3" max="16384" width="9.140625" style="139"/>
  </cols>
  <sheetData>
    <row r="1" spans="1:3" ht="10.5" customHeight="1">
      <c r="A1" s="411" t="s">
        <v>410</v>
      </c>
      <c r="B1" s="411"/>
    </row>
    <row r="2" spans="1:3" ht="36" customHeight="1">
      <c r="A2" s="402" t="s">
        <v>521</v>
      </c>
      <c r="B2" s="402"/>
    </row>
    <row r="3" spans="1:3" ht="54" customHeight="1">
      <c r="A3" s="400" t="s">
        <v>525</v>
      </c>
      <c r="B3" s="400"/>
      <c r="C3" s="191"/>
    </row>
    <row r="4" spans="1:3" ht="7.5" customHeight="1">
      <c r="A4" s="393"/>
      <c r="B4" s="393"/>
    </row>
    <row r="5" spans="1:3" ht="39.75" customHeight="1">
      <c r="A5" s="408" t="s">
        <v>526</v>
      </c>
      <c r="B5" s="404"/>
    </row>
    <row r="6" spans="1:3" ht="9.1999999999999993" customHeight="1">
      <c r="B6" s="9" t="s">
        <v>214</v>
      </c>
    </row>
    <row r="7" spans="1:3" ht="9.1999999999999993" customHeight="1">
      <c r="A7" s="53" t="s">
        <v>270</v>
      </c>
      <c r="B7" s="54">
        <v>42000</v>
      </c>
    </row>
    <row r="8" spans="1:3" ht="9.1999999999999993" customHeight="1">
      <c r="A8" s="53" t="s">
        <v>271</v>
      </c>
      <c r="B8" s="54">
        <v>33300</v>
      </c>
    </row>
    <row r="9" spans="1:3" ht="9.1999999999999993" customHeight="1">
      <c r="A9" s="136" t="s">
        <v>63</v>
      </c>
      <c r="B9" s="193">
        <v>24000</v>
      </c>
    </row>
    <row r="10" spans="1:3" ht="9.1999999999999993" customHeight="1">
      <c r="A10" s="136" t="s">
        <v>67</v>
      </c>
      <c r="B10" s="193">
        <v>48000</v>
      </c>
    </row>
    <row r="11" spans="1:3" ht="9.1999999999999993" customHeight="1">
      <c r="A11" s="136" t="s">
        <v>65</v>
      </c>
      <c r="B11" s="193">
        <v>32000</v>
      </c>
    </row>
    <row r="12" spans="1:3" ht="9.1999999999999993" customHeight="1">
      <c r="A12" s="136" t="s">
        <v>64</v>
      </c>
      <c r="B12" s="193">
        <v>25000</v>
      </c>
    </row>
    <row r="13" spans="1:3" ht="9.1999999999999993" customHeight="1">
      <c r="A13" s="136" t="s">
        <v>66</v>
      </c>
      <c r="B13" s="193">
        <v>35000</v>
      </c>
    </row>
    <row r="14" spans="1:3" ht="9.1999999999999993" customHeight="1">
      <c r="A14" s="136" t="s">
        <v>62</v>
      </c>
      <c r="B14" s="193">
        <v>50000</v>
      </c>
    </row>
    <row r="15" spans="1:3" s="279" customFormat="1" ht="9.1999999999999993" customHeight="1" thickBot="1">
      <c r="A15" s="180" t="s">
        <v>206</v>
      </c>
      <c r="B15" s="288">
        <v>50000</v>
      </c>
    </row>
    <row r="16" spans="1:3" ht="9.1999999999999993" customHeight="1">
      <c r="A16" s="312" t="s">
        <v>213</v>
      </c>
      <c r="B16" s="339">
        <v>40000</v>
      </c>
    </row>
    <row r="17" spans="1:2" ht="64.5" customHeight="1">
      <c r="A17" s="398" t="s">
        <v>561</v>
      </c>
      <c r="B17" s="398"/>
    </row>
    <row r="18" spans="1:2" ht="21.75" customHeight="1">
      <c r="A18" s="395" t="s">
        <v>463</v>
      </c>
      <c r="B18" s="398"/>
    </row>
    <row r="19" spans="1:2" ht="18" customHeight="1">
      <c r="A19" s="392" t="s">
        <v>342</v>
      </c>
      <c r="B19" s="392"/>
    </row>
    <row r="20" spans="1:2">
      <c r="A20" s="156"/>
    </row>
    <row r="21" spans="1:2">
      <c r="B21" s="144"/>
    </row>
    <row r="22" spans="1:2" ht="12.75" customHeight="1">
      <c r="B22" s="144"/>
    </row>
    <row r="23" spans="1:2">
      <c r="B23" s="144"/>
    </row>
    <row r="24" spans="1:2">
      <c r="B24" s="144"/>
    </row>
    <row r="25" spans="1:2" ht="13.5" customHeight="1">
      <c r="B25" s="144"/>
    </row>
    <row r="26" spans="1:2">
      <c r="B26" s="144"/>
    </row>
    <row r="27" spans="1:2">
      <c r="B27" s="144"/>
    </row>
    <row r="28" spans="1:2">
      <c r="B28" s="144"/>
    </row>
    <row r="29" spans="1:2">
      <c r="B29" s="144"/>
    </row>
    <row r="30" spans="1:2">
      <c r="A30" s="156"/>
    </row>
    <row r="38" ht="12.75" customHeight="1"/>
    <row r="41" ht="12.75" customHeight="1"/>
    <row r="44" ht="12.75" customHeight="1"/>
    <row r="47" ht="12.75" customHeight="1"/>
  </sheetData>
  <mergeCells count="8">
    <mergeCell ref="A18:B18"/>
    <mergeCell ref="A19:B19"/>
    <mergeCell ref="A1:B1"/>
    <mergeCell ref="A2:B2"/>
    <mergeCell ref="A3:B3"/>
    <mergeCell ref="A4:B4"/>
    <mergeCell ref="A5:B5"/>
    <mergeCell ref="A17:B17"/>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dimension ref="A1:H44"/>
  <sheetViews>
    <sheetView showGridLines="0" view="pageLayout" zoomScale="130" zoomScaleNormal="100" zoomScaleSheetLayoutView="100" zoomScalePageLayoutView="130" workbookViewId="0">
      <selection activeCell="F29" sqref="F29"/>
    </sheetView>
  </sheetViews>
  <sheetFormatPr defaultRowHeight="8.25"/>
  <cols>
    <col min="1" max="1" width="13.5703125" style="139" customWidth="1"/>
    <col min="2" max="7" width="11.5703125" style="139" customWidth="1"/>
    <col min="8" max="16384" width="9.140625" style="139"/>
  </cols>
  <sheetData>
    <row r="1" spans="1:8" ht="10.5" customHeight="1">
      <c r="A1" s="411" t="s">
        <v>411</v>
      </c>
      <c r="B1" s="411"/>
      <c r="C1" s="411"/>
      <c r="D1" s="411"/>
      <c r="E1" s="411"/>
      <c r="F1" s="411"/>
      <c r="G1" s="411"/>
    </row>
    <row r="2" spans="1:8" ht="12" customHeight="1">
      <c r="A2" s="402" t="s">
        <v>472</v>
      </c>
      <c r="B2" s="402"/>
      <c r="C2" s="402"/>
      <c r="D2" s="402"/>
      <c r="E2" s="402"/>
      <c r="F2" s="402"/>
      <c r="G2" s="402"/>
    </row>
    <row r="3" spans="1:8" ht="18" customHeight="1">
      <c r="A3" s="397" t="s">
        <v>527</v>
      </c>
      <c r="B3" s="397"/>
      <c r="C3" s="397"/>
      <c r="D3" s="397"/>
      <c r="E3" s="397"/>
      <c r="F3" s="397"/>
      <c r="G3" s="397"/>
    </row>
    <row r="4" spans="1:8" ht="7.5" customHeight="1">
      <c r="A4" s="393"/>
      <c r="B4" s="393"/>
      <c r="C4" s="393"/>
      <c r="D4" s="393"/>
      <c r="E4" s="393"/>
      <c r="F4" s="393"/>
      <c r="G4" s="393"/>
    </row>
    <row r="5" spans="1:8" ht="18" customHeight="1">
      <c r="A5" s="408" t="s">
        <v>528</v>
      </c>
      <c r="B5" s="404"/>
      <c r="C5" s="404"/>
      <c r="D5" s="404"/>
      <c r="E5" s="404"/>
      <c r="F5" s="404"/>
    </row>
    <row r="6" spans="1:8" ht="9.1999999999999993" customHeight="1">
      <c r="A6" s="2"/>
      <c r="B6" s="368" t="s">
        <v>59</v>
      </c>
      <c r="C6" s="368" t="s">
        <v>30</v>
      </c>
      <c r="D6" s="368" t="s">
        <v>60</v>
      </c>
      <c r="E6" s="368" t="s">
        <v>31</v>
      </c>
      <c r="F6" s="368" t="s">
        <v>61</v>
      </c>
    </row>
    <row r="7" spans="1:8" ht="9.1999999999999993" customHeight="1">
      <c r="A7" s="2"/>
      <c r="B7" s="369" t="s">
        <v>592</v>
      </c>
      <c r="C7" s="369" t="s">
        <v>593</v>
      </c>
      <c r="D7" s="369" t="s">
        <v>594</v>
      </c>
      <c r="E7" s="369" t="s">
        <v>595</v>
      </c>
      <c r="F7" s="369" t="s">
        <v>596</v>
      </c>
      <c r="G7" s="370" t="s">
        <v>2</v>
      </c>
      <c r="H7" s="146"/>
    </row>
    <row r="8" spans="1:8" ht="9.1999999999999993" customHeight="1">
      <c r="A8" s="53" t="s">
        <v>270</v>
      </c>
      <c r="B8" s="132">
        <v>19662382</v>
      </c>
      <c r="C8" s="132">
        <v>19275065</v>
      </c>
      <c r="D8" s="132">
        <v>19975946</v>
      </c>
      <c r="E8" s="132">
        <v>20118744</v>
      </c>
      <c r="F8" s="132">
        <v>19790546</v>
      </c>
      <c r="G8" s="132">
        <v>98822683</v>
      </c>
      <c r="H8"/>
    </row>
    <row r="9" spans="1:8" ht="9.1999999999999993" customHeight="1">
      <c r="A9" s="53" t="s">
        <v>271</v>
      </c>
      <c r="B9" s="132">
        <v>3619963</v>
      </c>
      <c r="C9" s="132">
        <v>3460378</v>
      </c>
      <c r="D9" s="132">
        <v>3242009</v>
      </c>
      <c r="E9" s="132">
        <v>2866079</v>
      </c>
      <c r="F9" s="132">
        <v>2980603</v>
      </c>
      <c r="G9" s="132">
        <v>16169032</v>
      </c>
      <c r="H9"/>
    </row>
    <row r="10" spans="1:8" ht="9.1999999999999993" customHeight="1">
      <c r="A10" s="136" t="s">
        <v>63</v>
      </c>
      <c r="B10" s="134">
        <v>1170482</v>
      </c>
      <c r="C10" s="134">
        <v>1259790</v>
      </c>
      <c r="D10" s="134">
        <v>982672</v>
      </c>
      <c r="E10" s="134">
        <v>614337</v>
      </c>
      <c r="F10" s="134">
        <v>270703</v>
      </c>
      <c r="G10" s="134">
        <v>4297984</v>
      </c>
      <c r="H10" s="212"/>
    </row>
    <row r="11" spans="1:8" ht="9.1999999999999993" customHeight="1">
      <c r="A11" s="136" t="s">
        <v>67</v>
      </c>
      <c r="B11" s="134">
        <v>637738</v>
      </c>
      <c r="C11" s="134">
        <v>569914</v>
      </c>
      <c r="D11" s="134">
        <v>669213</v>
      </c>
      <c r="E11" s="134">
        <v>829284</v>
      </c>
      <c r="F11" s="134">
        <v>1184081</v>
      </c>
      <c r="G11" s="134">
        <v>3890230</v>
      </c>
      <c r="H11" s="212"/>
    </row>
    <row r="12" spans="1:8" ht="9.1999999999999993" customHeight="1">
      <c r="A12" s="136" t="s">
        <v>65</v>
      </c>
      <c r="B12" s="134">
        <v>450762</v>
      </c>
      <c r="C12" s="134">
        <v>367970</v>
      </c>
      <c r="D12" s="134">
        <v>324032</v>
      </c>
      <c r="E12" s="134">
        <v>265456</v>
      </c>
      <c r="F12" s="134">
        <v>219635</v>
      </c>
      <c r="G12" s="134">
        <v>1627855</v>
      </c>
      <c r="H12" s="212"/>
    </row>
    <row r="13" spans="1:8" ht="9.1999999999999993" customHeight="1">
      <c r="A13" s="136" t="s">
        <v>64</v>
      </c>
      <c r="B13" s="134">
        <v>271139</v>
      </c>
      <c r="C13" s="134">
        <v>296210</v>
      </c>
      <c r="D13" s="134">
        <v>270560</v>
      </c>
      <c r="E13" s="134">
        <v>188599</v>
      </c>
      <c r="F13" s="134">
        <v>105192</v>
      </c>
      <c r="G13" s="134">
        <v>1131700</v>
      </c>
      <c r="H13" s="212"/>
    </row>
    <row r="14" spans="1:8" ht="9.1999999999999993" customHeight="1">
      <c r="A14" s="136" t="s">
        <v>66</v>
      </c>
      <c r="B14" s="134">
        <v>201275</v>
      </c>
      <c r="C14" s="134">
        <v>220137</v>
      </c>
      <c r="D14" s="134">
        <v>246254</v>
      </c>
      <c r="E14" s="134">
        <v>218708</v>
      </c>
      <c r="F14" s="134">
        <v>195285</v>
      </c>
      <c r="G14" s="134">
        <v>1081659</v>
      </c>
      <c r="H14" s="212"/>
    </row>
    <row r="15" spans="1:8" ht="9.1999999999999993" customHeight="1">
      <c r="A15" s="136" t="s">
        <v>62</v>
      </c>
      <c r="B15" s="134">
        <v>167757</v>
      </c>
      <c r="C15" s="134">
        <v>116282</v>
      </c>
      <c r="D15" s="134">
        <v>113145</v>
      </c>
      <c r="E15" s="134">
        <v>98756</v>
      </c>
      <c r="F15" s="134">
        <v>156112</v>
      </c>
      <c r="G15" s="134">
        <v>652052</v>
      </c>
      <c r="H15" s="212"/>
    </row>
    <row r="16" spans="1:8" s="279" customFormat="1" ht="9.1999999999999993" customHeight="1" thickBot="1">
      <c r="A16" s="180" t="s">
        <v>206</v>
      </c>
      <c r="B16" s="184">
        <v>720810</v>
      </c>
      <c r="C16" s="184">
        <v>630075</v>
      </c>
      <c r="D16" s="184">
        <v>636133</v>
      </c>
      <c r="E16" s="184">
        <v>650939</v>
      </c>
      <c r="F16" s="184">
        <v>849595</v>
      </c>
      <c r="G16" s="184">
        <v>3487552</v>
      </c>
      <c r="H16" s="212"/>
    </row>
    <row r="17" spans="1:8" ht="9.1999999999999993" customHeight="1">
      <c r="A17" s="312" t="s">
        <v>2</v>
      </c>
      <c r="B17" s="314">
        <v>23282345</v>
      </c>
      <c r="C17" s="314">
        <v>22735443</v>
      </c>
      <c r="D17" s="314">
        <v>23217955</v>
      </c>
      <c r="E17" s="314">
        <v>22984823</v>
      </c>
      <c r="F17" s="314">
        <v>22771149</v>
      </c>
      <c r="G17" s="314">
        <v>114991715</v>
      </c>
      <c r="H17" s="212"/>
    </row>
    <row r="18" spans="1:8" ht="9.1999999999999993" customHeight="1">
      <c r="A18" s="291"/>
      <c r="B18" s="162"/>
      <c r="C18" s="162"/>
      <c r="D18" s="162"/>
      <c r="E18" s="162"/>
      <c r="F18" s="162"/>
      <c r="G18" s="321"/>
    </row>
    <row r="19" spans="1:8" ht="9.1999999999999993" customHeight="1">
      <c r="A19" s="444" t="s">
        <v>379</v>
      </c>
      <c r="B19" s="444"/>
      <c r="C19" s="444"/>
      <c r="D19" s="444"/>
      <c r="E19" s="444"/>
      <c r="F19" s="444"/>
      <c r="G19" s="444"/>
    </row>
    <row r="20" spans="1:8" ht="9.1999999999999993" customHeight="1">
      <c r="A20" s="304" t="s">
        <v>270</v>
      </c>
      <c r="B20" s="335">
        <v>19.896628388443975</v>
      </c>
      <c r="C20" s="335">
        <v>19.504697114932611</v>
      </c>
      <c r="D20" s="335">
        <v>20.213928010839375</v>
      </c>
      <c r="E20" s="335">
        <v>20.358427224648413</v>
      </c>
      <c r="F20" s="335">
        <v>20.026319261135622</v>
      </c>
      <c r="G20" s="335">
        <v>100</v>
      </c>
    </row>
    <row r="21" spans="1:8" ht="9.1999999999999993" customHeight="1">
      <c r="A21" s="304" t="s">
        <v>271</v>
      </c>
      <c r="B21" s="335">
        <v>22.388248102916737</v>
      </c>
      <c r="C21" s="335">
        <v>21.4012687958067</v>
      </c>
      <c r="D21" s="335">
        <v>20.050730309643768</v>
      </c>
      <c r="E21" s="335">
        <v>17.725730272535795</v>
      </c>
      <c r="F21" s="335">
        <v>18.434022519096999</v>
      </c>
      <c r="G21" s="335">
        <v>100</v>
      </c>
    </row>
    <row r="22" spans="1:8" ht="9.1999999999999993" customHeight="1">
      <c r="A22" s="306" t="s">
        <v>63</v>
      </c>
      <c r="B22" s="337">
        <v>27.233279602716067</v>
      </c>
      <c r="C22" s="337">
        <v>29.311184034189054</v>
      </c>
      <c r="D22" s="337">
        <v>22.863556495324321</v>
      </c>
      <c r="E22" s="337">
        <v>14.293608352194889</v>
      </c>
      <c r="F22" s="337">
        <v>6.298371515575675</v>
      </c>
      <c r="G22" s="337">
        <v>100</v>
      </c>
    </row>
    <row r="23" spans="1:8" ht="9.1999999999999993" customHeight="1">
      <c r="A23" s="306" t="s">
        <v>67</v>
      </c>
      <c r="B23" s="337">
        <v>16.393323788053664</v>
      </c>
      <c r="C23" s="337">
        <v>14.649879313048327</v>
      </c>
      <c r="D23" s="337">
        <v>17.202401914539756</v>
      </c>
      <c r="E23" s="337">
        <v>21.317094362030009</v>
      </c>
      <c r="F23" s="337">
        <v>30.437300622328245</v>
      </c>
      <c r="G23" s="337">
        <v>100</v>
      </c>
    </row>
    <row r="24" spans="1:8" ht="9.1999999999999993" customHeight="1">
      <c r="A24" s="306" t="s">
        <v>65</v>
      </c>
      <c r="B24" s="337">
        <v>27.690549833983987</v>
      </c>
      <c r="C24" s="337">
        <v>22.60459316093878</v>
      </c>
      <c r="D24" s="337">
        <v>19.905458409993518</v>
      </c>
      <c r="E24" s="337">
        <v>16.307103519662377</v>
      </c>
      <c r="F24" s="337">
        <v>13.492295075421337</v>
      </c>
      <c r="G24" s="337">
        <v>100</v>
      </c>
    </row>
    <row r="25" spans="1:8" ht="9.1999999999999993" customHeight="1">
      <c r="A25" s="306" t="s">
        <v>64</v>
      </c>
      <c r="B25" s="337">
        <v>23.9585579217107</v>
      </c>
      <c r="C25" s="337">
        <v>26.173897676062559</v>
      </c>
      <c r="D25" s="337">
        <v>23.907395952991074</v>
      </c>
      <c r="E25" s="337">
        <v>16.665105593355129</v>
      </c>
      <c r="F25" s="337">
        <v>9.2950428558805331</v>
      </c>
      <c r="G25" s="337">
        <v>100</v>
      </c>
    </row>
    <row r="26" spans="1:8" ht="9.1999999999999993" customHeight="1">
      <c r="A26" s="306" t="s">
        <v>66</v>
      </c>
      <c r="B26" s="337">
        <v>18.607990133674292</v>
      </c>
      <c r="C26" s="337">
        <v>20.351792940288945</v>
      </c>
      <c r="D26" s="337">
        <v>22.766324691977786</v>
      </c>
      <c r="E26" s="337">
        <v>20.219681063995214</v>
      </c>
      <c r="F26" s="337">
        <v>18.054211170063763</v>
      </c>
      <c r="G26" s="337">
        <v>100</v>
      </c>
    </row>
    <row r="27" spans="1:8" ht="9.1999999999999993" customHeight="1">
      <c r="A27" s="306" t="s">
        <v>62</v>
      </c>
      <c r="B27" s="337">
        <v>25.727549336555981</v>
      </c>
      <c r="C27" s="337">
        <v>17.833240293718905</v>
      </c>
      <c r="D27" s="337">
        <v>17.352143694061208</v>
      </c>
      <c r="E27" s="337">
        <v>15.145417850110112</v>
      </c>
      <c r="F27" s="337">
        <v>23.941648825553791</v>
      </c>
      <c r="G27" s="337">
        <v>100</v>
      </c>
    </row>
    <row r="28" spans="1:8" s="279" customFormat="1" ht="9.1999999999999993" customHeight="1" thickBot="1">
      <c r="A28" s="315" t="s">
        <v>206</v>
      </c>
      <c r="B28" s="338">
        <v>20.668078927568679</v>
      </c>
      <c r="C28" s="338">
        <v>18.066397289560125</v>
      </c>
      <c r="D28" s="338">
        <v>18.240100792762373</v>
      </c>
      <c r="E28" s="338">
        <v>18.664639265593745</v>
      </c>
      <c r="F28" s="338">
        <v>24.360783724515077</v>
      </c>
      <c r="G28" s="338">
        <v>100</v>
      </c>
    </row>
    <row r="29" spans="1:8" ht="9.1999999999999993" customHeight="1">
      <c r="A29" s="312" t="s">
        <v>213</v>
      </c>
      <c r="B29" s="333">
        <v>20.246976053883532</v>
      </c>
      <c r="C29" s="333">
        <v>19.771374833395605</v>
      </c>
      <c r="D29" s="333">
        <v>20.190980715436758</v>
      </c>
      <c r="E29" s="333">
        <v>19.988242631219126</v>
      </c>
      <c r="F29" s="333">
        <v>19.802425766064971</v>
      </c>
      <c r="G29" s="333">
        <v>100</v>
      </c>
    </row>
    <row r="30" spans="1:8" ht="43.35" customHeight="1">
      <c r="A30" s="427" t="s">
        <v>597</v>
      </c>
      <c r="B30" s="427"/>
      <c r="C30" s="427"/>
      <c r="D30" s="427"/>
      <c r="E30" s="427"/>
      <c r="F30" s="427"/>
      <c r="G30" s="427"/>
    </row>
    <row r="31" spans="1:8" ht="10.5" customHeight="1">
      <c r="A31" s="429" t="s">
        <v>476</v>
      </c>
      <c r="B31" s="427"/>
      <c r="C31" s="427"/>
      <c r="D31" s="427"/>
      <c r="E31" s="427"/>
      <c r="F31" s="427"/>
      <c r="G31" s="427"/>
    </row>
    <row r="32" spans="1:8" ht="18" customHeight="1">
      <c r="A32" s="392" t="s">
        <v>342</v>
      </c>
      <c r="B32" s="392"/>
      <c r="C32" s="392"/>
      <c r="D32" s="392"/>
      <c r="E32" s="392"/>
      <c r="F32" s="392"/>
      <c r="G32" s="392"/>
    </row>
    <row r="33" spans="2:7" ht="12.75" customHeight="1"/>
    <row r="34" spans="2:7">
      <c r="B34" s="144"/>
      <c r="C34" s="144"/>
      <c r="D34" s="144"/>
      <c r="E34" s="144"/>
      <c r="F34" s="144"/>
      <c r="G34" s="144"/>
    </row>
    <row r="35" spans="2:7" ht="13.5" customHeight="1">
      <c r="B35" s="144"/>
      <c r="C35" s="144"/>
      <c r="D35" s="144"/>
      <c r="E35" s="144"/>
      <c r="F35" s="144"/>
      <c r="G35" s="144"/>
    </row>
    <row r="40" spans="2:7" ht="12.75" customHeight="1"/>
    <row r="42" spans="2:7" ht="13.5" customHeight="1"/>
    <row r="44" spans="2:7" ht="12.75" customHeight="1"/>
  </sheetData>
  <mergeCells count="9">
    <mergeCell ref="A1:G1"/>
    <mergeCell ref="A2:G2"/>
    <mergeCell ref="A32:G32"/>
    <mergeCell ref="A31:G31"/>
    <mergeCell ref="A3:G3"/>
    <mergeCell ref="A30:G30"/>
    <mergeCell ref="A5:F5"/>
    <mergeCell ref="A4:G4"/>
    <mergeCell ref="A19:G19"/>
  </mergeCells>
  <phoneticPr fontId="3" type="noConversion"/>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dimension ref="A1:C47"/>
  <sheetViews>
    <sheetView showGridLines="0" view="pageLayout" zoomScale="130" zoomScaleNormal="115" zoomScaleSheetLayoutView="100" zoomScalePageLayoutView="130" workbookViewId="0">
      <selection activeCell="A2" sqref="A2:B2"/>
    </sheetView>
  </sheetViews>
  <sheetFormatPr defaultRowHeight="8.25"/>
  <cols>
    <col min="1" max="2" width="12.5703125" style="139" customWidth="1"/>
    <col min="3" max="16384" width="9.140625" style="139"/>
  </cols>
  <sheetData>
    <row r="1" spans="1:3" ht="10.5" customHeight="1">
      <c r="A1" s="411" t="s">
        <v>412</v>
      </c>
      <c r="B1" s="411"/>
    </row>
    <row r="2" spans="1:3" ht="36" customHeight="1">
      <c r="A2" s="402" t="s">
        <v>529</v>
      </c>
      <c r="B2" s="402"/>
    </row>
    <row r="3" spans="1:3" ht="39.6" customHeight="1">
      <c r="A3" s="400" t="s">
        <v>530</v>
      </c>
      <c r="B3" s="400"/>
      <c r="C3" s="191"/>
    </row>
    <row r="4" spans="1:3" ht="7.5" customHeight="1">
      <c r="A4" s="393"/>
      <c r="B4" s="393"/>
    </row>
    <row r="5" spans="1:3" ht="18" customHeight="1">
      <c r="A5" s="408" t="s">
        <v>498</v>
      </c>
      <c r="B5" s="404"/>
    </row>
    <row r="6" spans="1:3" ht="8.25" customHeight="1">
      <c r="B6" s="9" t="s">
        <v>215</v>
      </c>
    </row>
    <row r="7" spans="1:3" ht="9" customHeight="1">
      <c r="A7" s="53" t="s">
        <v>270</v>
      </c>
      <c r="B7" s="54">
        <v>50000</v>
      </c>
    </row>
    <row r="8" spans="1:3" ht="9.75" customHeight="1">
      <c r="A8" s="53" t="s">
        <v>271</v>
      </c>
      <c r="B8" s="54">
        <v>45000</v>
      </c>
    </row>
    <row r="9" spans="1:3" ht="9" customHeight="1">
      <c r="A9" s="136" t="s">
        <v>63</v>
      </c>
      <c r="B9" s="193">
        <v>34000</v>
      </c>
    </row>
    <row r="10" spans="1:3" ht="9" customHeight="1">
      <c r="A10" s="136" t="s">
        <v>67</v>
      </c>
      <c r="B10" s="193">
        <v>65000</v>
      </c>
    </row>
    <row r="11" spans="1:3" ht="9.75" customHeight="1">
      <c r="A11" s="136" t="s">
        <v>65</v>
      </c>
      <c r="B11" s="193">
        <v>38400</v>
      </c>
    </row>
    <row r="12" spans="1:3" ht="9" customHeight="1">
      <c r="A12" s="136" t="s">
        <v>64</v>
      </c>
      <c r="B12" s="193">
        <v>38600</v>
      </c>
    </row>
    <row r="13" spans="1:3" ht="9" customHeight="1">
      <c r="A13" s="136" t="s">
        <v>66</v>
      </c>
      <c r="B13" s="193">
        <v>49600</v>
      </c>
    </row>
    <row r="14" spans="1:3" ht="9" customHeight="1">
      <c r="A14" s="136" t="s">
        <v>62</v>
      </c>
      <c r="B14" s="193">
        <v>47600</v>
      </c>
    </row>
    <row r="15" spans="1:3" s="279" customFormat="1" ht="9" customHeight="1" thickBot="1">
      <c r="A15" s="180" t="s">
        <v>206</v>
      </c>
      <c r="B15" s="288">
        <v>52000</v>
      </c>
    </row>
    <row r="16" spans="1:3" ht="9" customHeight="1">
      <c r="A16" s="312" t="s">
        <v>213</v>
      </c>
      <c r="B16" s="311">
        <v>50000</v>
      </c>
    </row>
    <row r="17" spans="1:2" ht="97.35" customHeight="1">
      <c r="A17" s="398" t="s">
        <v>585</v>
      </c>
      <c r="B17" s="398"/>
    </row>
    <row r="18" spans="1:2" ht="21.75" customHeight="1">
      <c r="A18" s="395" t="s">
        <v>463</v>
      </c>
      <c r="B18" s="398"/>
    </row>
    <row r="19" spans="1:2" ht="18" customHeight="1">
      <c r="A19" s="392" t="s">
        <v>342</v>
      </c>
      <c r="B19" s="392"/>
    </row>
    <row r="20" spans="1:2">
      <c r="A20" s="156"/>
    </row>
    <row r="21" spans="1:2">
      <c r="B21" s="144"/>
    </row>
    <row r="22" spans="1:2" ht="12.75" customHeight="1">
      <c r="B22" s="144"/>
    </row>
    <row r="23" spans="1:2">
      <c r="B23" s="144"/>
    </row>
    <row r="24" spans="1:2">
      <c r="B24" s="144"/>
    </row>
    <row r="25" spans="1:2" ht="13.5" customHeight="1">
      <c r="B25" s="144"/>
    </row>
    <row r="26" spans="1:2">
      <c r="B26" s="144"/>
    </row>
    <row r="27" spans="1:2">
      <c r="B27" s="144"/>
    </row>
    <row r="28" spans="1:2">
      <c r="B28" s="144"/>
    </row>
    <row r="29" spans="1:2">
      <c r="B29" s="144"/>
    </row>
    <row r="30" spans="1:2">
      <c r="A30" s="156"/>
    </row>
    <row r="38" ht="12.75" customHeight="1"/>
    <row r="41" ht="12.75" customHeight="1"/>
    <row r="44" ht="12.75" customHeight="1"/>
    <row r="47" ht="12.75" customHeight="1"/>
  </sheetData>
  <mergeCells count="8">
    <mergeCell ref="A18:B18"/>
    <mergeCell ref="A19:B19"/>
    <mergeCell ref="A1:B1"/>
    <mergeCell ref="A2:B2"/>
    <mergeCell ref="A3:B3"/>
    <mergeCell ref="A4:B4"/>
    <mergeCell ref="A5:B5"/>
    <mergeCell ref="A17:B17"/>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dimension ref="A1:G125"/>
  <sheetViews>
    <sheetView showGridLines="0" view="pageLayout" zoomScale="130" zoomScaleNormal="100" zoomScaleSheetLayoutView="100" zoomScalePageLayoutView="130" workbookViewId="0">
      <selection activeCell="A3" sqref="A3:E3"/>
    </sheetView>
  </sheetViews>
  <sheetFormatPr defaultRowHeight="8.25"/>
  <cols>
    <col min="1" max="1" width="13" style="139" customWidth="1"/>
    <col min="2" max="3" width="10.28515625" style="139" customWidth="1"/>
    <col min="4" max="5" width="10.42578125" style="139" customWidth="1"/>
    <col min="6" max="16384" width="9.140625" style="139"/>
  </cols>
  <sheetData>
    <row r="1" spans="1:7" ht="10.5" customHeight="1">
      <c r="A1" s="411" t="s">
        <v>413</v>
      </c>
      <c r="B1" s="411"/>
      <c r="C1" s="411"/>
      <c r="D1" s="411"/>
      <c r="E1" s="411"/>
    </row>
    <row r="2" spans="1:7" ht="21.75" customHeight="1">
      <c r="A2" s="388" t="s">
        <v>445</v>
      </c>
      <c r="B2" s="388"/>
      <c r="C2" s="388"/>
      <c r="D2" s="388"/>
      <c r="E2" s="388"/>
    </row>
    <row r="3" spans="1:7" ht="18" customHeight="1">
      <c r="A3" s="397" t="s">
        <v>531</v>
      </c>
      <c r="B3" s="397"/>
      <c r="C3" s="397"/>
      <c r="D3" s="397"/>
      <c r="E3" s="397"/>
    </row>
    <row r="4" spans="1:7" ht="7.5" customHeight="1">
      <c r="A4" s="393"/>
      <c r="B4" s="393"/>
      <c r="C4" s="393"/>
      <c r="D4" s="393"/>
      <c r="E4" s="393"/>
    </row>
    <row r="5" spans="1:7" ht="18" customHeight="1">
      <c r="A5" s="408" t="s">
        <v>532</v>
      </c>
      <c r="B5" s="404"/>
      <c r="C5" s="404"/>
      <c r="D5" s="404"/>
      <c r="E5" s="404"/>
    </row>
    <row r="6" spans="1:7" ht="9" customHeight="1">
      <c r="A6" s="119"/>
      <c r="B6" s="452" t="s">
        <v>414</v>
      </c>
      <c r="C6" s="452"/>
      <c r="D6" s="452"/>
      <c r="E6" s="452"/>
    </row>
    <row r="7" spans="1:7" ht="9" customHeight="1">
      <c r="B7" s="9" t="s">
        <v>202</v>
      </c>
      <c r="C7" s="9" t="s">
        <v>211</v>
      </c>
      <c r="D7" s="9" t="s">
        <v>210</v>
      </c>
      <c r="E7" s="9" t="s">
        <v>2</v>
      </c>
    </row>
    <row r="8" spans="1:7" ht="9" customHeight="1">
      <c r="A8" s="53" t="s">
        <v>270</v>
      </c>
      <c r="B8" s="132">
        <v>15639552</v>
      </c>
      <c r="C8" s="132">
        <v>22115011</v>
      </c>
      <c r="D8" s="132">
        <v>2904268</v>
      </c>
      <c r="E8" s="132">
        <v>40658831</v>
      </c>
    </row>
    <row r="9" spans="1:7" ht="9" customHeight="1">
      <c r="A9" s="53" t="s">
        <v>271</v>
      </c>
      <c r="B9" s="132">
        <v>853225</v>
      </c>
      <c r="C9" s="132">
        <v>6097009</v>
      </c>
      <c r="D9" s="132">
        <v>832486</v>
      </c>
      <c r="E9" s="132">
        <v>7782720</v>
      </c>
    </row>
    <row r="10" spans="1:7" ht="9" customHeight="1">
      <c r="A10" s="136" t="s">
        <v>63</v>
      </c>
      <c r="B10" s="134">
        <v>417002</v>
      </c>
      <c r="C10" s="134">
        <v>2761644</v>
      </c>
      <c r="D10" s="134">
        <v>171320</v>
      </c>
      <c r="E10" s="134">
        <v>3349966</v>
      </c>
    </row>
    <row r="11" spans="1:7" ht="9" customHeight="1">
      <c r="A11" s="136" t="s">
        <v>67</v>
      </c>
      <c r="B11" s="134">
        <v>128984</v>
      </c>
      <c r="C11" s="134">
        <v>1000684</v>
      </c>
      <c r="D11" s="134">
        <v>185396</v>
      </c>
      <c r="E11" s="134">
        <v>1315064</v>
      </c>
    </row>
    <row r="12" spans="1:7" ht="9" customHeight="1">
      <c r="A12" s="136" t="s">
        <v>65</v>
      </c>
      <c r="B12" s="134">
        <v>72008</v>
      </c>
      <c r="C12" s="134">
        <v>541333</v>
      </c>
      <c r="D12" s="134">
        <v>147148</v>
      </c>
      <c r="E12" s="134">
        <v>760489</v>
      </c>
    </row>
    <row r="13" spans="1:7" ht="9" customHeight="1">
      <c r="A13" s="306" t="s">
        <v>64</v>
      </c>
      <c r="B13" s="343">
        <v>53677</v>
      </c>
      <c r="C13" s="343">
        <v>627784</v>
      </c>
      <c r="D13" s="343">
        <v>31323</v>
      </c>
      <c r="E13" s="343">
        <v>712784</v>
      </c>
      <c r="F13" s="291"/>
      <c r="G13" s="291"/>
    </row>
    <row r="14" spans="1:7" ht="9" customHeight="1">
      <c r="A14" s="306" t="s">
        <v>66</v>
      </c>
      <c r="B14" s="343">
        <v>35914</v>
      </c>
      <c r="C14" s="343">
        <v>284361</v>
      </c>
      <c r="D14" s="343">
        <v>51231</v>
      </c>
      <c r="E14" s="343">
        <v>371506</v>
      </c>
      <c r="F14" s="291"/>
      <c r="G14" s="291"/>
    </row>
    <row r="15" spans="1:7" ht="9" customHeight="1">
      <c r="A15" s="306" t="s">
        <v>62</v>
      </c>
      <c r="B15" s="343">
        <v>46542</v>
      </c>
      <c r="C15" s="343">
        <v>247305</v>
      </c>
      <c r="D15" s="343">
        <v>36464</v>
      </c>
      <c r="E15" s="343">
        <v>330311</v>
      </c>
      <c r="F15" s="291"/>
      <c r="G15" s="291"/>
    </row>
    <row r="16" spans="1:7" s="279" customFormat="1" ht="9" customHeight="1" thickBot="1">
      <c r="A16" s="315" t="s">
        <v>206</v>
      </c>
      <c r="B16" s="316">
        <v>99098</v>
      </c>
      <c r="C16" s="316">
        <v>633898</v>
      </c>
      <c r="D16" s="316">
        <v>209604</v>
      </c>
      <c r="E16" s="316">
        <v>942600</v>
      </c>
      <c r="F16" s="291"/>
      <c r="G16" s="291"/>
    </row>
    <row r="17" spans="1:7" ht="9.75" customHeight="1">
      <c r="A17" s="344" t="s">
        <v>2</v>
      </c>
      <c r="B17" s="300">
        <v>16492777</v>
      </c>
      <c r="C17" s="300">
        <v>28212020</v>
      </c>
      <c r="D17" s="300">
        <v>3736754</v>
      </c>
      <c r="E17" s="300">
        <v>48441551</v>
      </c>
      <c r="F17" s="291"/>
      <c r="G17" s="291"/>
    </row>
    <row r="18" spans="1:7" ht="9" customHeight="1">
      <c r="A18" s="290"/>
      <c r="B18" s="162"/>
      <c r="C18" s="162"/>
      <c r="D18" s="162"/>
      <c r="E18" s="162"/>
      <c r="F18" s="291"/>
      <c r="G18" s="291"/>
    </row>
    <row r="19" spans="1:7" ht="9" customHeight="1">
      <c r="A19" s="292"/>
      <c r="B19" s="452" t="s">
        <v>415</v>
      </c>
      <c r="C19" s="452"/>
      <c r="D19" s="452"/>
      <c r="E19" s="452"/>
      <c r="F19" s="291"/>
      <c r="G19" s="291"/>
    </row>
    <row r="20" spans="1:7" ht="9" customHeight="1">
      <c r="A20" s="292"/>
      <c r="B20" s="160" t="s">
        <v>202</v>
      </c>
      <c r="C20" s="345" t="s">
        <v>211</v>
      </c>
      <c r="D20" s="345" t="s">
        <v>210</v>
      </c>
      <c r="E20" s="345" t="s">
        <v>2</v>
      </c>
      <c r="F20" s="291"/>
      <c r="G20" s="291"/>
    </row>
    <row r="21" spans="1:7" ht="9" customHeight="1">
      <c r="A21" s="304" t="s">
        <v>270</v>
      </c>
      <c r="B21" s="335">
        <v>22.117931522138697</v>
      </c>
      <c r="C21" s="335">
        <v>13.921635001326093</v>
      </c>
      <c r="D21" s="335">
        <v>8.3053651282407053</v>
      </c>
      <c r="E21" s="335">
        <v>15.370101884288424</v>
      </c>
      <c r="F21" s="291"/>
      <c r="G21" s="291"/>
    </row>
    <row r="22" spans="1:7" ht="9" customHeight="1">
      <c r="A22" s="304" t="s">
        <v>271</v>
      </c>
      <c r="B22" s="335">
        <v>32.775679099701676</v>
      </c>
      <c r="C22" s="335">
        <v>18.999270007803492</v>
      </c>
      <c r="D22" s="335">
        <v>16.259330229327794</v>
      </c>
      <c r="E22" s="335">
        <v>19.547681569846571</v>
      </c>
      <c r="F22" s="291"/>
      <c r="G22" s="291"/>
    </row>
    <row r="23" spans="1:7" ht="9" customHeight="1">
      <c r="A23" s="306" t="s">
        <v>63</v>
      </c>
      <c r="B23" s="337">
        <v>49.630392221038662</v>
      </c>
      <c r="C23" s="337">
        <v>27.776099799256105</v>
      </c>
      <c r="D23" s="337">
        <v>22.632037834553092</v>
      </c>
      <c r="E23" s="337">
        <v>29.02988756913733</v>
      </c>
      <c r="F23" s="291"/>
      <c r="G23" s="291"/>
    </row>
    <row r="24" spans="1:7" ht="9" customHeight="1">
      <c r="A24" s="306" t="s">
        <v>67</v>
      </c>
      <c r="B24" s="337">
        <v>19.762090077280888</v>
      </c>
      <c r="C24" s="337">
        <v>12.413974138029422</v>
      </c>
      <c r="D24" s="337">
        <v>14.08685714980412</v>
      </c>
      <c r="E24" s="337">
        <v>13.111666881361838</v>
      </c>
      <c r="F24" s="291"/>
      <c r="G24" s="291"/>
    </row>
    <row r="25" spans="1:7" ht="9" customHeight="1">
      <c r="A25" s="306" t="s">
        <v>65</v>
      </c>
      <c r="B25" s="337">
        <v>34.958054994562687</v>
      </c>
      <c r="C25" s="337">
        <v>18.936049865272953</v>
      </c>
      <c r="D25" s="337">
        <v>22.673664292692248</v>
      </c>
      <c r="E25" s="337">
        <v>20.477883431362017</v>
      </c>
      <c r="F25" s="291"/>
      <c r="G25" s="291"/>
    </row>
    <row r="26" spans="1:7" ht="9" customHeight="1">
      <c r="A26" s="306" t="s">
        <v>64</v>
      </c>
      <c r="B26" s="337">
        <v>32.299156973770515</v>
      </c>
      <c r="C26" s="337">
        <v>23.256496277680306</v>
      </c>
      <c r="D26" s="337">
        <v>16.9123364001555</v>
      </c>
      <c r="E26" s="337">
        <v>23.363938550937839</v>
      </c>
      <c r="F26" s="291"/>
      <c r="G26" s="291"/>
    </row>
    <row r="27" spans="1:7" ht="9" customHeight="1">
      <c r="A27" s="306" t="s">
        <v>66</v>
      </c>
      <c r="B27" s="337">
        <v>21.409750456046641</v>
      </c>
      <c r="C27" s="337">
        <v>12.891034062565449</v>
      </c>
      <c r="D27" s="337">
        <v>16.775708279303707</v>
      </c>
      <c r="E27" s="337">
        <v>13.867255738674199</v>
      </c>
      <c r="F27" s="291"/>
      <c r="G27" s="291"/>
    </row>
    <row r="28" spans="1:7" ht="9" customHeight="1">
      <c r="A28" s="306" t="s">
        <v>62</v>
      </c>
      <c r="B28" s="337">
        <v>46.470899523728697</v>
      </c>
      <c r="C28" s="337">
        <v>21.356826230799324</v>
      </c>
      <c r="D28" s="337">
        <v>18.158548670627312</v>
      </c>
      <c r="E28" s="337">
        <v>22.640649407887565</v>
      </c>
      <c r="F28" s="291"/>
      <c r="G28" s="291"/>
    </row>
    <row r="29" spans="1:7" s="279" customFormat="1" ht="9" customHeight="1" thickBot="1">
      <c r="A29" s="315" t="s">
        <v>206</v>
      </c>
      <c r="B29" s="338">
        <v>21.07315786899504</v>
      </c>
      <c r="C29" s="338">
        <v>12.272232626043429</v>
      </c>
      <c r="D29" s="338">
        <v>12.282021713449964</v>
      </c>
      <c r="E29" s="338">
        <v>12.838197847170694</v>
      </c>
      <c r="F29" s="291"/>
      <c r="G29" s="291"/>
    </row>
    <row r="30" spans="1:7" ht="9" customHeight="1">
      <c r="A30" s="312" t="s">
        <v>213</v>
      </c>
      <c r="B30" s="333">
        <v>22.496370598759782</v>
      </c>
      <c r="C30" s="333">
        <v>14.774999752414711</v>
      </c>
      <c r="D30" s="333">
        <v>9.3212319463764146</v>
      </c>
      <c r="E30" s="333">
        <v>15.916605846084659</v>
      </c>
      <c r="F30" s="291"/>
      <c r="G30" s="291"/>
    </row>
    <row r="31" spans="1:7" ht="48" customHeight="1">
      <c r="A31" s="429" t="s">
        <v>579</v>
      </c>
      <c r="B31" s="427"/>
      <c r="C31" s="427"/>
      <c r="D31" s="427"/>
      <c r="E31" s="427"/>
      <c r="F31" s="291"/>
      <c r="G31" s="291"/>
    </row>
    <row r="32" spans="1:7" ht="10.5" customHeight="1">
      <c r="A32" s="395" t="s">
        <v>463</v>
      </c>
      <c r="B32" s="398"/>
      <c r="C32" s="398"/>
      <c r="D32" s="398"/>
      <c r="E32" s="398"/>
    </row>
    <row r="33" spans="1:5" ht="18" customHeight="1">
      <c r="A33" s="392" t="s">
        <v>342</v>
      </c>
      <c r="B33" s="392"/>
      <c r="C33" s="392"/>
      <c r="D33" s="392"/>
      <c r="E33" s="392"/>
    </row>
    <row r="34" spans="1:5" ht="12.75" customHeight="1">
      <c r="A34" s="458"/>
      <c r="B34" s="458"/>
      <c r="C34" s="458"/>
      <c r="D34" s="458"/>
      <c r="E34" s="458"/>
    </row>
    <row r="35" spans="1:5">
      <c r="B35" s="37"/>
      <c r="C35" s="37"/>
      <c r="D35" s="37"/>
      <c r="E35" s="37"/>
    </row>
    <row r="36" spans="1:5" ht="13.5" customHeight="1"/>
    <row r="37" spans="1:5">
      <c r="B37" s="163"/>
      <c r="C37" s="163"/>
      <c r="D37" s="163"/>
      <c r="E37" s="163"/>
    </row>
    <row r="38" spans="1:5">
      <c r="B38" s="163"/>
      <c r="C38" s="163"/>
      <c r="D38" s="163"/>
      <c r="E38" s="163"/>
    </row>
    <row r="40" spans="1:5">
      <c r="B40" s="37"/>
      <c r="C40" s="37"/>
      <c r="D40" s="37"/>
      <c r="E40" s="37"/>
    </row>
    <row r="41" spans="1:5">
      <c r="B41" s="37"/>
      <c r="C41" s="37"/>
      <c r="D41" s="37"/>
      <c r="E41" s="37"/>
    </row>
    <row r="42" spans="1:5">
      <c r="B42" s="37"/>
      <c r="C42" s="37"/>
      <c r="D42" s="37"/>
      <c r="E42" s="37"/>
    </row>
    <row r="43" spans="1:5">
      <c r="B43" s="37"/>
      <c r="C43" s="37"/>
      <c r="D43" s="37"/>
      <c r="E43" s="37"/>
    </row>
    <row r="44" spans="1:5">
      <c r="B44" s="37"/>
      <c r="C44" s="37"/>
      <c r="D44" s="37"/>
      <c r="E44" s="37"/>
    </row>
    <row r="45" spans="1:5">
      <c r="B45" s="37"/>
      <c r="C45" s="37"/>
      <c r="D45" s="37"/>
      <c r="E45" s="37"/>
    </row>
    <row r="46" spans="1:5">
      <c r="B46" s="37"/>
      <c r="C46" s="37"/>
      <c r="D46" s="37"/>
      <c r="E46" s="37"/>
    </row>
    <row r="48" spans="1:5">
      <c r="B48" s="163"/>
      <c r="C48" s="163"/>
      <c r="D48" s="163"/>
      <c r="E48" s="163"/>
    </row>
    <row r="49" spans="2:5">
      <c r="B49" s="163"/>
      <c r="C49" s="163"/>
      <c r="D49" s="163"/>
      <c r="E49" s="163"/>
    </row>
    <row r="50" spans="2:5">
      <c r="B50" s="163"/>
      <c r="C50" s="163"/>
      <c r="D50" s="163"/>
      <c r="E50" s="163"/>
    </row>
    <row r="51" spans="2:5">
      <c r="B51" s="163"/>
      <c r="C51" s="163"/>
      <c r="D51" s="163"/>
      <c r="E51" s="163"/>
    </row>
    <row r="52" spans="2:5">
      <c r="B52" s="163"/>
      <c r="C52" s="163"/>
      <c r="D52" s="163"/>
      <c r="E52" s="163"/>
    </row>
    <row r="53" spans="2:5" ht="12.75" customHeight="1">
      <c r="B53" s="163"/>
      <c r="C53" s="163"/>
      <c r="D53" s="163"/>
      <c r="E53" s="163"/>
    </row>
    <row r="54" spans="2:5">
      <c r="B54" s="163"/>
      <c r="C54" s="163"/>
      <c r="D54" s="163"/>
      <c r="E54" s="163"/>
    </row>
    <row r="55" spans="2:5" ht="13.5" customHeight="1"/>
    <row r="62" spans="2:5" ht="12.75" customHeight="1"/>
    <row r="64" spans="2:5" ht="13.5" customHeight="1"/>
    <row r="66" ht="12.75" customHeight="1"/>
    <row r="74" ht="12.75" customHeight="1"/>
    <row r="82" ht="13.5" customHeight="1"/>
    <row r="91" ht="12.75" customHeight="1"/>
    <row r="93" ht="13.5" customHeight="1"/>
    <row r="95" ht="12.75" customHeight="1"/>
    <row r="103" ht="12.75" customHeight="1"/>
    <row r="111" ht="13.5" customHeight="1"/>
    <row r="121" ht="12.75" customHeight="1"/>
    <row r="123" ht="13.5" customHeight="1"/>
    <row r="125" ht="12.75" customHeight="1"/>
  </sheetData>
  <mergeCells count="11">
    <mergeCell ref="A31:E31"/>
    <mergeCell ref="A3:E3"/>
    <mergeCell ref="A1:E1"/>
    <mergeCell ref="A34:E34"/>
    <mergeCell ref="A33:E33"/>
    <mergeCell ref="A2:E2"/>
    <mergeCell ref="A4:E4"/>
    <mergeCell ref="A5:E5"/>
    <mergeCell ref="A32:E32"/>
    <mergeCell ref="B6:E6"/>
    <mergeCell ref="B19:E19"/>
  </mergeCells>
  <phoneticPr fontId="3" type="noConversion"/>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G18"/>
  <sheetViews>
    <sheetView showGridLines="0" view="pageLayout" zoomScale="130" zoomScaleNormal="145" zoomScaleSheetLayoutView="100" zoomScalePageLayoutView="130" workbookViewId="0">
      <selection activeCell="C6" sqref="C6:F14"/>
    </sheetView>
  </sheetViews>
  <sheetFormatPr defaultColWidth="8" defaultRowHeight="8.25"/>
  <cols>
    <col min="1" max="1" width="11.140625" style="2" customWidth="1"/>
    <col min="2" max="4" width="8.7109375" style="2" customWidth="1"/>
    <col min="5" max="5" width="9" style="2" customWidth="1"/>
    <col min="6" max="6" width="8.5703125" style="2" customWidth="1"/>
    <col min="7" max="16384" width="8" style="2"/>
  </cols>
  <sheetData>
    <row r="1" spans="1:7">
      <c r="A1" s="384" t="s">
        <v>348</v>
      </c>
      <c r="B1" s="384"/>
      <c r="C1" s="384"/>
      <c r="D1" s="384"/>
      <c r="E1" s="384"/>
      <c r="F1" s="384"/>
    </row>
    <row r="2" spans="1:7" ht="23.25" customHeight="1">
      <c r="A2" s="402" t="s">
        <v>464</v>
      </c>
      <c r="B2" s="403"/>
      <c r="C2" s="403"/>
      <c r="D2" s="403"/>
      <c r="E2" s="403"/>
      <c r="F2" s="403"/>
    </row>
    <row r="3" spans="1:7" ht="30.75" customHeight="1">
      <c r="A3" s="400" t="s">
        <v>459</v>
      </c>
      <c r="B3" s="400"/>
      <c r="C3" s="400"/>
      <c r="D3" s="400"/>
      <c r="E3" s="400"/>
      <c r="F3" s="400"/>
    </row>
    <row r="4" spans="1:7" ht="8.25" customHeight="1">
      <c r="A4" s="393"/>
      <c r="B4" s="393"/>
      <c r="C4" s="393"/>
      <c r="D4" s="393"/>
      <c r="E4" s="393"/>
      <c r="F4" s="393"/>
    </row>
    <row r="5" spans="1:7" s="33" customFormat="1" ht="19.5" customHeight="1">
      <c r="A5" s="386" t="s">
        <v>455</v>
      </c>
      <c r="B5" s="387"/>
      <c r="C5" s="387"/>
      <c r="D5" s="387"/>
      <c r="E5" s="387"/>
      <c r="F5" s="387"/>
    </row>
    <row r="6" spans="1:7" ht="20.25" customHeight="1">
      <c r="B6" s="263" t="s">
        <v>448</v>
      </c>
      <c r="C6" s="76" t="s">
        <v>5</v>
      </c>
      <c r="D6" s="76" t="s">
        <v>545</v>
      </c>
      <c r="E6" s="76" t="s">
        <v>453</v>
      </c>
      <c r="F6" s="76" t="s">
        <v>46</v>
      </c>
    </row>
    <row r="7" spans="1:7" ht="9.1999999999999993" customHeight="1">
      <c r="A7" s="31" t="s">
        <v>63</v>
      </c>
      <c r="B7" s="175">
        <v>11691632</v>
      </c>
      <c r="C7" s="175">
        <v>9163463</v>
      </c>
      <c r="D7" s="175">
        <f>B7-C7</f>
        <v>2528169</v>
      </c>
      <c r="E7" s="241">
        <f>(D7/C7)*100</f>
        <v>27.589667792623811</v>
      </c>
      <c r="F7" s="241">
        <f>(D7/D$14)*100</f>
        <v>27.337192651501237</v>
      </c>
    </row>
    <row r="8" spans="1:7" ht="9.1999999999999993" customHeight="1">
      <c r="A8" s="31" t="s">
        <v>67</v>
      </c>
      <c r="B8" s="175">
        <v>10183115</v>
      </c>
      <c r="C8" s="175">
        <v>7257506</v>
      </c>
      <c r="D8" s="175">
        <f>B8-C8</f>
        <v>2925609</v>
      </c>
      <c r="E8" s="241">
        <f t="shared" ref="E8:E14" si="0">(D8/C8)*100</f>
        <v>40.311492680819008</v>
      </c>
      <c r="F8" s="241">
        <f t="shared" ref="F8:F14" si="1">(D8/D$14)*100</f>
        <v>31.634727289182752</v>
      </c>
    </row>
    <row r="9" spans="1:7" ht="9.1999999999999993" customHeight="1">
      <c r="A9" s="31" t="s">
        <v>65</v>
      </c>
      <c r="B9" s="175">
        <v>3769706</v>
      </c>
      <c r="C9" s="175">
        <v>2954820</v>
      </c>
      <c r="D9" s="175">
        <f t="shared" ref="D9:D14" si="2">B9-C9</f>
        <v>814886</v>
      </c>
      <c r="E9" s="241">
        <f t="shared" si="0"/>
        <v>27.578194272409149</v>
      </c>
      <c r="F9" s="241">
        <f t="shared" si="1"/>
        <v>8.8113949546138866</v>
      </c>
    </row>
    <row r="10" spans="1:7" ht="9.1999999999999993" customHeight="1">
      <c r="A10" s="31" t="s">
        <v>64</v>
      </c>
      <c r="B10" s="175">
        <v>3085859</v>
      </c>
      <c r="C10" s="175">
        <v>2029383</v>
      </c>
      <c r="D10" s="175">
        <f t="shared" si="2"/>
        <v>1056476</v>
      </c>
      <c r="E10" s="241">
        <f t="shared" si="0"/>
        <v>52.058975560552142</v>
      </c>
      <c r="F10" s="241">
        <f t="shared" si="1"/>
        <v>11.423717300420746</v>
      </c>
    </row>
    <row r="11" spans="1:7" ht="9.1999999999999993" customHeight="1">
      <c r="A11" s="31" t="s">
        <v>66</v>
      </c>
      <c r="B11" s="175">
        <v>2702911</v>
      </c>
      <c r="C11" s="175">
        <v>1920007</v>
      </c>
      <c r="D11" s="175">
        <f t="shared" si="2"/>
        <v>782904</v>
      </c>
      <c r="E11" s="241">
        <f t="shared" si="0"/>
        <v>40.776101337130541</v>
      </c>
      <c r="F11" s="241">
        <f t="shared" si="1"/>
        <v>8.4655723077179257</v>
      </c>
    </row>
    <row r="12" spans="1:7" ht="9.1999999999999993" customHeight="1">
      <c r="A12" s="31" t="s">
        <v>62</v>
      </c>
      <c r="B12" s="175">
        <v>1475125</v>
      </c>
      <c r="C12" s="175">
        <v>1076156</v>
      </c>
      <c r="D12" s="175">
        <f t="shared" si="2"/>
        <v>398969</v>
      </c>
      <c r="E12" s="241">
        <f t="shared" si="0"/>
        <v>37.073528373209832</v>
      </c>
      <c r="F12" s="241">
        <f t="shared" si="1"/>
        <v>4.314067775918776</v>
      </c>
      <c r="G12" s="26"/>
    </row>
    <row r="13" spans="1:7" ht="9.1999999999999993" customHeight="1" thickBot="1">
      <c r="A13" s="82" t="s">
        <v>206</v>
      </c>
      <c r="B13" s="165">
        <v>7473226</v>
      </c>
      <c r="C13" s="165">
        <v>6732146</v>
      </c>
      <c r="D13" s="165">
        <f t="shared" si="2"/>
        <v>741080</v>
      </c>
      <c r="E13" s="242">
        <f t="shared" si="0"/>
        <v>11.008079741586116</v>
      </c>
      <c r="F13" s="242">
        <f t="shared" si="1"/>
        <v>8.0133277206446785</v>
      </c>
      <c r="G13" s="26"/>
    </row>
    <row r="14" spans="1:7" ht="9.1999999999999993" customHeight="1">
      <c r="A14" s="80" t="s">
        <v>2</v>
      </c>
      <c r="B14" s="176">
        <v>40381574</v>
      </c>
      <c r="C14" s="176">
        <v>31133481</v>
      </c>
      <c r="D14" s="176">
        <f t="shared" si="2"/>
        <v>9248093</v>
      </c>
      <c r="E14" s="373">
        <f t="shared" si="0"/>
        <v>29.704654612826619</v>
      </c>
      <c r="F14" s="373">
        <f t="shared" si="1"/>
        <v>100</v>
      </c>
      <c r="G14" s="26"/>
    </row>
    <row r="15" spans="1:7" ht="21.75" customHeight="1">
      <c r="A15" s="398" t="s">
        <v>347</v>
      </c>
      <c r="B15" s="398"/>
      <c r="C15" s="398"/>
      <c r="D15" s="398"/>
      <c r="E15" s="398"/>
      <c r="F15" s="398"/>
      <c r="G15" s="26"/>
    </row>
    <row r="16" spans="1:7" ht="21.75" customHeight="1">
      <c r="A16" s="395" t="s">
        <v>450</v>
      </c>
      <c r="B16" s="398"/>
      <c r="C16" s="398"/>
      <c r="D16" s="398"/>
      <c r="E16" s="398"/>
      <c r="F16" s="398"/>
    </row>
    <row r="17" spans="1:6" ht="18" customHeight="1">
      <c r="A17" s="401" t="s">
        <v>342</v>
      </c>
      <c r="B17" s="401"/>
      <c r="C17" s="401"/>
      <c r="D17" s="401"/>
      <c r="E17" s="401"/>
      <c r="F17" s="401"/>
    </row>
    <row r="18" spans="1:6">
      <c r="A18" s="25"/>
      <c r="D18" s="27"/>
      <c r="F18" s="36"/>
    </row>
  </sheetData>
  <mergeCells count="8">
    <mergeCell ref="A1:F1"/>
    <mergeCell ref="A3:F3"/>
    <mergeCell ref="A17:F17"/>
    <mergeCell ref="A16:F16"/>
    <mergeCell ref="A2:F2"/>
    <mergeCell ref="A4:F4"/>
    <mergeCell ref="A5:F5"/>
    <mergeCell ref="A15:F15"/>
  </mergeCells>
  <phoneticPr fontId="3"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dimension ref="A1:M46"/>
  <sheetViews>
    <sheetView showGridLines="0" view="pageLayout" zoomScale="130" zoomScaleNormal="100" zoomScalePageLayoutView="130" workbookViewId="0">
      <selection activeCell="A3" sqref="A3:E3"/>
    </sheetView>
  </sheetViews>
  <sheetFormatPr defaultRowHeight="8.25"/>
  <cols>
    <col min="1" max="1" width="13" style="139" customWidth="1"/>
    <col min="2" max="5" width="10.42578125" style="139" customWidth="1"/>
    <col min="6" max="7" width="9.140625" style="139"/>
    <col min="8" max="8" width="13.28515625" style="139" customWidth="1"/>
    <col min="9" max="9" width="9.140625" style="139"/>
    <col min="10" max="12" width="13" style="139" customWidth="1"/>
    <col min="13" max="13" width="15" style="139" customWidth="1"/>
    <col min="14" max="17" width="9.140625" style="139"/>
    <col min="18" max="24" width="13.85546875" style="139" customWidth="1"/>
    <col min="25" max="16384" width="9.140625" style="139"/>
  </cols>
  <sheetData>
    <row r="1" spans="1:13">
      <c r="A1" s="411" t="s">
        <v>416</v>
      </c>
      <c r="B1" s="411"/>
      <c r="C1" s="411"/>
      <c r="D1" s="411"/>
      <c r="E1" s="411"/>
    </row>
    <row r="2" spans="1:13" ht="21.75" customHeight="1">
      <c r="A2" s="402" t="s">
        <v>468</v>
      </c>
      <c r="B2" s="402"/>
      <c r="C2" s="402"/>
      <c r="D2" s="402"/>
      <c r="E2" s="402"/>
    </row>
    <row r="3" spans="1:13" ht="28.5" customHeight="1">
      <c r="A3" s="397" t="s">
        <v>562</v>
      </c>
      <c r="B3" s="397"/>
      <c r="C3" s="397"/>
      <c r="D3" s="397"/>
      <c r="E3" s="397"/>
    </row>
    <row r="4" spans="1:13" ht="7.5" customHeight="1">
      <c r="A4" s="393"/>
      <c r="B4" s="393"/>
      <c r="C4" s="393"/>
      <c r="D4" s="393"/>
      <c r="E4" s="393"/>
    </row>
    <row r="5" spans="1:13" ht="18" customHeight="1">
      <c r="A5" s="408" t="s">
        <v>466</v>
      </c>
      <c r="B5" s="404"/>
      <c r="C5" s="404"/>
      <c r="D5" s="404"/>
      <c r="E5" s="404"/>
    </row>
    <row r="6" spans="1:13" ht="9.75" customHeight="1">
      <c r="A6" s="119"/>
      <c r="B6" s="452" t="s">
        <v>417</v>
      </c>
      <c r="C6" s="452"/>
      <c r="D6" s="452"/>
      <c r="E6" s="452"/>
    </row>
    <row r="7" spans="1:13" ht="8.25" customHeight="1">
      <c r="B7" s="9" t="s">
        <v>202</v>
      </c>
      <c r="C7" s="9" t="s">
        <v>211</v>
      </c>
      <c r="D7" s="9" t="s">
        <v>210</v>
      </c>
      <c r="E7" s="9" t="s">
        <v>2</v>
      </c>
    </row>
    <row r="8" spans="1:13" ht="9" customHeight="1">
      <c r="A8" s="53" t="s">
        <v>270</v>
      </c>
      <c r="B8" s="132">
        <v>4773837</v>
      </c>
      <c r="C8" s="132">
        <v>29467001</v>
      </c>
      <c r="D8" s="132">
        <v>112639</v>
      </c>
      <c r="E8" s="132">
        <v>34353477</v>
      </c>
    </row>
    <row r="9" spans="1:13" ht="9" customHeight="1">
      <c r="A9" s="53" t="s">
        <v>271</v>
      </c>
      <c r="B9" s="132">
        <v>766123</v>
      </c>
      <c r="C9" s="132">
        <v>12497191</v>
      </c>
      <c r="D9" s="132">
        <v>286400</v>
      </c>
      <c r="E9" s="132">
        <v>13549714</v>
      </c>
    </row>
    <row r="10" spans="1:13" ht="9.75" customHeight="1">
      <c r="A10" s="136" t="s">
        <v>334</v>
      </c>
      <c r="B10" s="134">
        <v>65850</v>
      </c>
      <c r="C10" s="134">
        <v>2909712</v>
      </c>
      <c r="D10" s="134">
        <v>39475</v>
      </c>
      <c r="E10" s="134">
        <v>3015037</v>
      </c>
    </row>
    <row r="11" spans="1:13" s="279" customFormat="1" ht="9.75" customHeight="1" thickBot="1">
      <c r="A11" s="315" t="s">
        <v>335</v>
      </c>
      <c r="B11" s="316">
        <v>700273</v>
      </c>
      <c r="C11" s="316">
        <v>9587479</v>
      </c>
      <c r="D11" s="316">
        <v>246925</v>
      </c>
      <c r="E11" s="316">
        <v>10534677</v>
      </c>
      <c r="F11" s="291"/>
    </row>
    <row r="12" spans="1:13" ht="9.75" customHeight="1">
      <c r="A12" s="312" t="s">
        <v>2</v>
      </c>
      <c r="B12" s="314">
        <v>5539960</v>
      </c>
      <c r="C12" s="314">
        <v>41964192</v>
      </c>
      <c r="D12" s="314">
        <v>399039</v>
      </c>
      <c r="E12" s="314">
        <v>47903191</v>
      </c>
      <c r="F12" s="291"/>
      <c r="M12" s="195"/>
    </row>
    <row r="13" spans="1:13" ht="9.75" customHeight="1">
      <c r="A13" s="290"/>
      <c r="B13" s="162"/>
      <c r="C13" s="162"/>
      <c r="D13" s="162"/>
      <c r="E13" s="162"/>
      <c r="F13" s="291"/>
      <c r="K13" s="37"/>
      <c r="L13" s="37"/>
      <c r="M13" s="37"/>
    </row>
    <row r="14" spans="1:13" ht="9.75" customHeight="1">
      <c r="A14" s="292"/>
      <c r="B14" s="452" t="s">
        <v>418</v>
      </c>
      <c r="C14" s="452"/>
      <c r="D14" s="452"/>
      <c r="E14" s="452"/>
      <c r="F14" s="291"/>
      <c r="K14" s="37"/>
      <c r="L14" s="37"/>
      <c r="M14" s="37"/>
    </row>
    <row r="15" spans="1:13" ht="8.25" customHeight="1">
      <c r="A15" s="292"/>
      <c r="B15" s="160" t="s">
        <v>202</v>
      </c>
      <c r="C15" s="160" t="s">
        <v>211</v>
      </c>
      <c r="D15" s="160" t="s">
        <v>210</v>
      </c>
      <c r="E15" s="160" t="s">
        <v>2</v>
      </c>
      <c r="F15" s="291"/>
      <c r="K15" s="37"/>
      <c r="L15" s="37"/>
      <c r="M15" s="37"/>
    </row>
    <row r="16" spans="1:13" ht="9" customHeight="1">
      <c r="A16" s="304" t="s">
        <v>270</v>
      </c>
      <c r="B16" s="346">
        <v>6.7024961529180516</v>
      </c>
      <c r="C16" s="346">
        <v>17.989195433307337</v>
      </c>
      <c r="D16" s="346">
        <v>0.31131486176560486</v>
      </c>
      <c r="E16" s="346">
        <v>12.666728107292515</v>
      </c>
      <c r="F16" s="291"/>
      <c r="K16" s="37"/>
      <c r="L16" s="37"/>
      <c r="M16" s="37"/>
    </row>
    <row r="17" spans="1:13" ht="9" customHeight="1">
      <c r="A17" s="304" t="s">
        <v>271</v>
      </c>
      <c r="B17" s="346">
        <v>29.175279481723059</v>
      </c>
      <c r="C17" s="346">
        <v>38.394555743191816</v>
      </c>
      <c r="D17" s="346">
        <v>5.5010709225184531</v>
      </c>
      <c r="E17" s="346">
        <v>33.554199744665723</v>
      </c>
      <c r="F17" s="291"/>
      <c r="K17" s="37"/>
      <c r="L17" s="37"/>
      <c r="M17" s="37"/>
    </row>
    <row r="18" spans="1:13" ht="9.75" customHeight="1">
      <c r="A18" s="306" t="s">
        <v>334</v>
      </c>
      <c r="B18" s="347">
        <v>10.915220973137119</v>
      </c>
      <c r="C18" s="347">
        <v>21.138825651794114</v>
      </c>
      <c r="D18" s="347">
        <v>1.0421132552054184</v>
      </c>
      <c r="E18" s="347">
        <v>16.606249667465995</v>
      </c>
      <c r="F18" s="291"/>
      <c r="H18" s="196"/>
      <c r="I18" s="196"/>
      <c r="J18" s="196"/>
      <c r="K18" s="196"/>
      <c r="L18" s="37"/>
      <c r="M18" s="37"/>
    </row>
    <row r="19" spans="1:13" s="279" customFormat="1" ht="9.75" customHeight="1" thickBot="1">
      <c r="A19" s="306" t="s">
        <v>335</v>
      </c>
      <c r="B19" s="348">
        <v>34.621629291531981</v>
      </c>
      <c r="C19" s="348">
        <v>51.039018277039283</v>
      </c>
      <c r="D19" s="348">
        <v>17.410136058882465</v>
      </c>
      <c r="E19" s="348">
        <v>47.398978364346306</v>
      </c>
      <c r="F19" s="291"/>
      <c r="H19" s="196"/>
      <c r="I19" s="196"/>
      <c r="J19" s="196"/>
      <c r="K19" s="196"/>
      <c r="L19" s="37"/>
      <c r="M19" s="37"/>
    </row>
    <row r="20" spans="1:13" ht="9" customHeight="1">
      <c r="A20" s="312" t="s">
        <v>213</v>
      </c>
      <c r="B20" s="349">
        <v>7.501567859313985</v>
      </c>
      <c r="C20" s="349">
        <v>21.371781802989904</v>
      </c>
      <c r="D20" s="349">
        <v>0.96414280521608753</v>
      </c>
      <c r="E20" s="349">
        <v>15.373694912800353</v>
      </c>
      <c r="F20" s="291"/>
      <c r="H20" s="196"/>
      <c r="I20" s="196"/>
      <c r="J20" s="196"/>
      <c r="K20" s="196"/>
      <c r="L20" s="37"/>
      <c r="M20" s="37"/>
    </row>
    <row r="21" spans="1:13" ht="10.5" customHeight="1">
      <c r="A21" s="429" t="s">
        <v>463</v>
      </c>
      <c r="B21" s="427"/>
      <c r="C21" s="427"/>
      <c r="D21" s="427"/>
      <c r="E21" s="427"/>
      <c r="F21" s="291"/>
      <c r="K21" s="37"/>
      <c r="L21" s="37"/>
      <c r="M21" s="37"/>
    </row>
    <row r="22" spans="1:13" ht="18" customHeight="1">
      <c r="A22" s="401" t="s">
        <v>342</v>
      </c>
      <c r="B22" s="401"/>
      <c r="C22" s="401"/>
      <c r="D22" s="401"/>
      <c r="E22" s="401"/>
      <c r="H22" s="172"/>
      <c r="I22" s="172"/>
      <c r="J22" s="172"/>
      <c r="K22" s="172"/>
      <c r="L22" s="37"/>
      <c r="M22" s="37"/>
    </row>
    <row r="23" spans="1:13">
      <c r="A23" s="194"/>
      <c r="B23" s="37"/>
      <c r="C23" s="37"/>
      <c r="D23" s="37"/>
      <c r="E23" s="37"/>
      <c r="H23" s="172"/>
      <c r="I23" s="172"/>
      <c r="J23" s="172"/>
      <c r="K23" s="172"/>
    </row>
    <row r="46" spans="11:11">
      <c r="K46" s="153"/>
    </row>
  </sheetData>
  <mergeCells count="9">
    <mergeCell ref="A1:E1"/>
    <mergeCell ref="A2:E2"/>
    <mergeCell ref="A22:E22"/>
    <mergeCell ref="A3:E3"/>
    <mergeCell ref="A4:E4"/>
    <mergeCell ref="A21:E21"/>
    <mergeCell ref="A5:E5"/>
    <mergeCell ref="B6:E6"/>
    <mergeCell ref="B14:E14"/>
  </mergeCells>
  <phoneticPr fontId="3" type="noConversion"/>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dimension ref="A1:M47"/>
  <sheetViews>
    <sheetView showGridLines="0" view="pageLayout" zoomScale="130" zoomScaleNormal="100" zoomScalePageLayoutView="130" workbookViewId="0">
      <selection activeCell="C8" sqref="C8"/>
    </sheetView>
  </sheetViews>
  <sheetFormatPr defaultRowHeight="8.25"/>
  <cols>
    <col min="1" max="1" width="13" style="275" customWidth="1"/>
    <col min="2" max="5" width="10.42578125" style="275" customWidth="1"/>
    <col min="6" max="7" width="9.140625" style="275"/>
    <col min="8" max="8" width="13.28515625" style="275" customWidth="1"/>
    <col min="9" max="9" width="9.140625" style="275"/>
    <col min="10" max="12" width="13" style="275" customWidth="1"/>
    <col min="13" max="13" width="15" style="275" customWidth="1"/>
    <col min="14" max="17" width="9.140625" style="275"/>
    <col min="18" max="24" width="13.85546875" style="275" customWidth="1"/>
    <col min="25" max="16384" width="9.140625" style="275"/>
  </cols>
  <sheetData>
    <row r="1" spans="1:13">
      <c r="A1" s="411" t="s">
        <v>419</v>
      </c>
      <c r="B1" s="411"/>
      <c r="C1" s="411"/>
      <c r="D1" s="411"/>
      <c r="E1" s="411"/>
    </row>
    <row r="2" spans="1:13" ht="21.75" customHeight="1">
      <c r="A2" s="402" t="s">
        <v>468</v>
      </c>
      <c r="B2" s="402"/>
      <c r="C2" s="402"/>
      <c r="D2" s="402"/>
      <c r="E2" s="402"/>
    </row>
    <row r="3" spans="1:13" ht="28.5" customHeight="1">
      <c r="A3" s="397" t="s">
        <v>587</v>
      </c>
      <c r="B3" s="397"/>
      <c r="C3" s="397"/>
      <c r="D3" s="397"/>
      <c r="E3" s="397"/>
    </row>
    <row r="4" spans="1:13" ht="7.5" customHeight="1">
      <c r="A4" s="393"/>
      <c r="B4" s="393"/>
      <c r="C4" s="393"/>
      <c r="D4" s="393"/>
      <c r="E4" s="393"/>
    </row>
    <row r="5" spans="1:13" ht="18" customHeight="1">
      <c r="A5" s="408" t="s">
        <v>466</v>
      </c>
      <c r="B5" s="404"/>
      <c r="C5" s="404"/>
      <c r="D5" s="404"/>
      <c r="E5" s="404"/>
    </row>
    <row r="6" spans="1:13" ht="18" customHeight="1">
      <c r="B6" s="280" t="s">
        <v>588</v>
      </c>
      <c r="C6" s="280" t="s">
        <v>589</v>
      </c>
      <c r="D6" s="297" t="s">
        <v>590</v>
      </c>
      <c r="E6" s="297" t="s">
        <v>591</v>
      </c>
    </row>
    <row r="7" spans="1:13" ht="8.25" customHeight="1">
      <c r="A7" s="53" t="s">
        <v>270</v>
      </c>
      <c r="B7" s="293">
        <v>150578718</v>
      </c>
      <c r="C7" s="293">
        <v>54966917</v>
      </c>
      <c r="D7" s="293">
        <v>31311233</v>
      </c>
      <c r="E7" s="293">
        <v>34353477</v>
      </c>
    </row>
    <row r="8" spans="1:13" ht="9" customHeight="1">
      <c r="A8" s="53" t="s">
        <v>271</v>
      </c>
      <c r="B8" s="293">
        <v>17504964</v>
      </c>
      <c r="C8" s="293">
        <v>7007105</v>
      </c>
      <c r="D8" s="293">
        <v>2319791</v>
      </c>
      <c r="E8" s="293">
        <v>13549714</v>
      </c>
    </row>
    <row r="9" spans="1:13" ht="9" customHeight="1">
      <c r="A9" s="136" t="s">
        <v>334</v>
      </c>
      <c r="B9" s="294">
        <v>9649662</v>
      </c>
      <c r="C9" s="294">
        <v>3643228</v>
      </c>
      <c r="D9" s="294">
        <v>1848111</v>
      </c>
      <c r="E9" s="294">
        <v>3015037</v>
      </c>
    </row>
    <row r="10" spans="1:13" ht="9.75" customHeight="1" thickBot="1">
      <c r="A10" s="180" t="s">
        <v>335</v>
      </c>
      <c r="B10" s="353">
        <v>7855302</v>
      </c>
      <c r="C10" s="353">
        <v>3363877</v>
      </c>
      <c r="D10" s="353">
        <v>471680</v>
      </c>
      <c r="E10" s="353">
        <v>10534677</v>
      </c>
    </row>
    <row r="11" spans="1:13" s="281" customFormat="1" ht="9.75" customHeight="1">
      <c r="A11" s="80" t="s">
        <v>2</v>
      </c>
      <c r="B11" s="354">
        <v>168083682</v>
      </c>
      <c r="C11" s="354">
        <v>61974022</v>
      </c>
      <c r="D11" s="354">
        <v>33631024</v>
      </c>
      <c r="E11" s="354">
        <v>47903191</v>
      </c>
    </row>
    <row r="12" spans="1:13" ht="9.75" customHeight="1">
      <c r="A12" s="274"/>
      <c r="B12" s="37"/>
      <c r="C12" s="37"/>
      <c r="D12" s="37"/>
      <c r="E12" s="37"/>
      <c r="M12" s="195"/>
    </row>
    <row r="13" spans="1:13" ht="9.75" customHeight="1">
      <c r="A13" s="444" t="s">
        <v>379</v>
      </c>
      <c r="B13" s="444"/>
      <c r="C13" s="444"/>
      <c r="D13" s="444"/>
      <c r="E13" s="444"/>
      <c r="F13" s="444"/>
      <c r="G13" s="444"/>
      <c r="K13" s="37"/>
      <c r="L13" s="37"/>
      <c r="M13" s="37"/>
    </row>
    <row r="14" spans="1:13" ht="18.75" customHeight="1">
      <c r="A14" s="276"/>
      <c r="B14" s="280" t="s">
        <v>588</v>
      </c>
      <c r="C14" s="280" t="s">
        <v>589</v>
      </c>
      <c r="D14" s="297" t="s">
        <v>590</v>
      </c>
      <c r="E14" s="297" t="s">
        <v>591</v>
      </c>
      <c r="K14" s="37"/>
      <c r="L14" s="37"/>
      <c r="M14" s="37"/>
    </row>
    <row r="15" spans="1:13" ht="8.25" customHeight="1">
      <c r="A15" s="53" t="s">
        <v>270</v>
      </c>
      <c r="B15" s="295">
        <v>55.521008241776329</v>
      </c>
      <c r="C15" s="295">
        <v>20.267264141417613</v>
      </c>
      <c r="D15" s="295">
        <v>11.544999509513547</v>
      </c>
      <c r="E15" s="295">
        <v>12.666728107292515</v>
      </c>
      <c r="K15" s="37"/>
      <c r="L15" s="37"/>
      <c r="M15" s="37"/>
    </row>
    <row r="16" spans="1:13" ht="9" customHeight="1">
      <c r="A16" s="53" t="s">
        <v>271</v>
      </c>
      <c r="B16" s="295">
        <v>43.348889768387927</v>
      </c>
      <c r="C16" s="295">
        <v>17.352233471632385</v>
      </c>
      <c r="D16" s="295">
        <v>5.7446770153139646</v>
      </c>
      <c r="E16" s="295">
        <v>33.554199744665723</v>
      </c>
      <c r="K16" s="37"/>
      <c r="L16" s="37"/>
      <c r="M16" s="37"/>
    </row>
    <row r="17" spans="1:13" ht="9" customHeight="1">
      <c r="A17" s="136" t="s">
        <v>334</v>
      </c>
      <c r="B17" s="296">
        <v>53.148500790756223</v>
      </c>
      <c r="C17" s="296">
        <v>20.066206074254747</v>
      </c>
      <c r="D17" s="296">
        <v>10.179043467523035</v>
      </c>
      <c r="E17" s="296">
        <v>16.606249667465995</v>
      </c>
      <c r="K17" s="37"/>
      <c r="L17" s="37"/>
      <c r="M17" s="37"/>
    </row>
    <row r="18" spans="1:13" s="281" customFormat="1" ht="9" customHeight="1" thickBot="1">
      <c r="A18" s="180" t="s">
        <v>335</v>
      </c>
      <c r="B18" s="355">
        <v>35.343588564073329</v>
      </c>
      <c r="C18" s="355">
        <v>15.135189540535714</v>
      </c>
      <c r="D18" s="355">
        <v>2.1222435310446506</v>
      </c>
      <c r="E18" s="355">
        <v>47.398978364346306</v>
      </c>
      <c r="K18" s="37"/>
      <c r="L18" s="37"/>
      <c r="M18" s="37"/>
    </row>
    <row r="19" spans="1:13" ht="9.75" customHeight="1">
      <c r="A19" s="80" t="s">
        <v>213</v>
      </c>
      <c r="B19" s="356">
        <v>53.943530544513251</v>
      </c>
      <c r="C19" s="356">
        <v>19.889483077383659</v>
      </c>
      <c r="D19" s="356">
        <v>10.793291465302731</v>
      </c>
      <c r="E19" s="356">
        <v>15.373694912800353</v>
      </c>
      <c r="H19" s="196"/>
      <c r="I19" s="196"/>
      <c r="J19" s="196"/>
      <c r="K19" s="196"/>
      <c r="L19" s="37"/>
      <c r="M19" s="37"/>
    </row>
    <row r="20" spans="1:13" s="281" customFormat="1" ht="37.5" customHeight="1">
      <c r="A20" s="459" t="s">
        <v>598</v>
      </c>
      <c r="B20" s="459"/>
      <c r="C20" s="459"/>
      <c r="D20" s="459"/>
      <c r="E20" s="459"/>
      <c r="H20" s="196"/>
      <c r="I20" s="196"/>
      <c r="J20" s="196"/>
      <c r="K20" s="196"/>
      <c r="L20" s="37"/>
      <c r="M20" s="37"/>
    </row>
    <row r="21" spans="1:13" ht="9" customHeight="1">
      <c r="A21" s="395" t="s">
        <v>463</v>
      </c>
      <c r="B21" s="398"/>
      <c r="C21" s="398"/>
      <c r="D21" s="398"/>
      <c r="E21" s="398"/>
      <c r="H21" s="196"/>
      <c r="I21" s="196"/>
      <c r="J21" s="196"/>
      <c r="K21" s="196"/>
      <c r="L21" s="37"/>
      <c r="M21" s="37"/>
    </row>
    <row r="22" spans="1:13" ht="18" customHeight="1">
      <c r="A22" s="401" t="s">
        <v>342</v>
      </c>
      <c r="B22" s="401"/>
      <c r="C22" s="401"/>
      <c r="D22" s="401"/>
      <c r="E22" s="401"/>
      <c r="K22" s="37"/>
      <c r="L22" s="37"/>
      <c r="M22" s="37"/>
    </row>
    <row r="23" spans="1:13" ht="18" customHeight="1">
      <c r="A23" s="194"/>
      <c r="B23" s="37"/>
      <c r="C23" s="37"/>
      <c r="D23" s="37"/>
      <c r="E23" s="37"/>
      <c r="H23" s="172"/>
      <c r="I23" s="172"/>
      <c r="J23" s="172"/>
      <c r="K23" s="172"/>
      <c r="L23" s="37"/>
      <c r="M23" s="37"/>
    </row>
    <row r="24" spans="1:13">
      <c r="H24" s="172"/>
      <c r="I24" s="172"/>
      <c r="J24" s="172"/>
      <c r="K24" s="172"/>
    </row>
    <row r="47" spans="11:11">
      <c r="K47" s="153"/>
    </row>
  </sheetData>
  <mergeCells count="9">
    <mergeCell ref="A21:E21"/>
    <mergeCell ref="A22:E22"/>
    <mergeCell ref="A1:E1"/>
    <mergeCell ref="A2:E2"/>
    <mergeCell ref="A3:E3"/>
    <mergeCell ref="A4:E4"/>
    <mergeCell ref="A5:E5"/>
    <mergeCell ref="A13:G13"/>
    <mergeCell ref="A20:E20"/>
  </mergeCells>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dimension ref="A1:H21"/>
  <sheetViews>
    <sheetView showGridLines="0" view="pageLayout" zoomScale="130" zoomScaleNormal="100" zoomScaleSheetLayoutView="100" zoomScalePageLayoutView="130" workbookViewId="0">
      <selection activeCell="C27" sqref="C27"/>
    </sheetView>
  </sheetViews>
  <sheetFormatPr defaultRowHeight="8.25"/>
  <cols>
    <col min="1" max="1" width="17.42578125" style="139" customWidth="1"/>
    <col min="2" max="4" width="10.85546875" style="139" customWidth="1"/>
    <col min="5" max="5" width="0.7109375" style="139" customWidth="1"/>
    <col min="6" max="8" width="10.85546875" style="139" customWidth="1"/>
    <col min="9" max="16384" width="9.140625" style="139"/>
  </cols>
  <sheetData>
    <row r="1" spans="1:8" ht="10.5" customHeight="1">
      <c r="A1" s="411" t="s">
        <v>567</v>
      </c>
      <c r="B1" s="411"/>
      <c r="C1" s="411"/>
      <c r="D1" s="411"/>
      <c r="E1" s="411"/>
      <c r="F1" s="411"/>
      <c r="G1" s="411"/>
      <c r="H1" s="411"/>
    </row>
    <row r="2" spans="1:8" ht="12.75" customHeight="1">
      <c r="A2" s="402" t="s">
        <v>472</v>
      </c>
      <c r="B2" s="402"/>
      <c r="C2" s="402"/>
      <c r="D2" s="402"/>
      <c r="E2" s="402"/>
      <c r="F2" s="402"/>
      <c r="G2" s="402"/>
      <c r="H2" s="402"/>
    </row>
    <row r="3" spans="1:8" ht="18" customHeight="1">
      <c r="A3" s="397" t="s">
        <v>533</v>
      </c>
      <c r="B3" s="397"/>
      <c r="C3" s="397"/>
      <c r="D3" s="397"/>
      <c r="E3" s="397"/>
      <c r="F3" s="397"/>
      <c r="G3" s="397"/>
      <c r="H3" s="397"/>
    </row>
    <row r="4" spans="1:8" ht="7.5" customHeight="1">
      <c r="A4" s="393"/>
      <c r="B4" s="393"/>
      <c r="C4" s="393"/>
      <c r="D4" s="393"/>
      <c r="E4" s="393"/>
      <c r="F4" s="393"/>
      <c r="G4" s="393"/>
      <c r="H4" s="393"/>
    </row>
    <row r="5" spans="1:8" ht="18" customHeight="1">
      <c r="A5" s="408" t="s">
        <v>534</v>
      </c>
      <c r="B5" s="404"/>
      <c r="C5" s="404"/>
      <c r="D5" s="404"/>
      <c r="E5" s="404"/>
      <c r="F5" s="404"/>
      <c r="G5" s="404"/>
      <c r="H5" s="404"/>
    </row>
    <row r="6" spans="1:8" ht="9.75" customHeight="1">
      <c r="A6" s="119"/>
      <c r="B6" s="460">
        <v>2011</v>
      </c>
      <c r="C6" s="460"/>
      <c r="D6" s="460"/>
      <c r="F6" s="452">
        <v>2000</v>
      </c>
      <c r="G6" s="452"/>
      <c r="H6" s="452"/>
    </row>
    <row r="7" spans="1:8" ht="18.75" customHeight="1">
      <c r="A7" s="119"/>
      <c r="B7" s="224" t="s">
        <v>203</v>
      </c>
      <c r="C7" s="235" t="s">
        <v>204</v>
      </c>
      <c r="D7" s="224" t="s">
        <v>437</v>
      </c>
      <c r="F7" s="76" t="s">
        <v>203</v>
      </c>
      <c r="G7" s="378" t="s">
        <v>204</v>
      </c>
      <c r="H7" s="76" t="s">
        <v>437</v>
      </c>
    </row>
    <row r="8" spans="1:8" ht="9" customHeight="1">
      <c r="A8" s="53" t="s">
        <v>270</v>
      </c>
      <c r="B8" s="132">
        <v>66050765</v>
      </c>
      <c r="C8" s="132">
        <v>32771918</v>
      </c>
      <c r="D8" s="203">
        <v>66.837656087519903</v>
      </c>
      <c r="E8" s="372"/>
      <c r="F8" s="302">
        <v>63817851</v>
      </c>
      <c r="G8" s="302">
        <v>29603595</v>
      </c>
      <c r="H8" s="379">
        <v>68.31177821846174</v>
      </c>
    </row>
    <row r="9" spans="1:8" ht="9" customHeight="1">
      <c r="A9" s="53" t="s">
        <v>271</v>
      </c>
      <c r="B9" s="132">
        <v>8325542</v>
      </c>
      <c r="C9" s="132">
        <v>7843490</v>
      </c>
      <c r="D9" s="203">
        <v>51.490664376197657</v>
      </c>
      <c r="E9" s="372"/>
      <c r="F9" s="302">
        <v>6000694</v>
      </c>
      <c r="G9" s="302">
        <v>6057961</v>
      </c>
      <c r="H9" s="379">
        <v>49.762548144880171</v>
      </c>
    </row>
    <row r="10" spans="1:8" ht="9.75" customHeight="1">
      <c r="A10" s="136" t="s">
        <v>63</v>
      </c>
      <c r="B10" s="134">
        <v>1933067</v>
      </c>
      <c r="C10" s="134">
        <v>2364917</v>
      </c>
      <c r="D10" s="204">
        <v>44.976132996307108</v>
      </c>
      <c r="E10" s="372"/>
      <c r="F10" s="343">
        <v>1293936</v>
      </c>
      <c r="G10" s="343">
        <v>1668566</v>
      </c>
      <c r="H10" s="380">
        <v>43.677135070288557</v>
      </c>
    </row>
    <row r="11" spans="1:8" ht="9" customHeight="1">
      <c r="A11" s="136" t="s">
        <v>67</v>
      </c>
      <c r="B11" s="134">
        <v>2230273</v>
      </c>
      <c r="C11" s="134">
        <v>1659957</v>
      </c>
      <c r="D11" s="204">
        <v>57.330106446148434</v>
      </c>
      <c r="E11" s="372"/>
      <c r="F11" s="343">
        <v>1390027</v>
      </c>
      <c r="G11" s="343">
        <v>1307900</v>
      </c>
      <c r="H11" s="380">
        <v>51.522038958059277</v>
      </c>
    </row>
    <row r="12" spans="1:8" ht="9.75" customHeight="1">
      <c r="A12" s="136" t="s">
        <v>65</v>
      </c>
      <c r="B12" s="134">
        <v>754283</v>
      </c>
      <c r="C12" s="134">
        <v>873572</v>
      </c>
      <c r="D12" s="204">
        <v>46.336006585353118</v>
      </c>
      <c r="E12" s="372"/>
      <c r="F12" s="343">
        <v>573304</v>
      </c>
      <c r="G12" s="343">
        <v>709990</v>
      </c>
      <c r="H12" s="380">
        <v>44.674408202641018</v>
      </c>
    </row>
    <row r="13" spans="1:8" ht="8.25" customHeight="1">
      <c r="A13" s="136" t="s">
        <v>64</v>
      </c>
      <c r="B13" s="134">
        <v>432378</v>
      </c>
      <c r="C13" s="134">
        <v>699322</v>
      </c>
      <c r="D13" s="204">
        <v>38.206061677122911</v>
      </c>
      <c r="E13" s="372"/>
      <c r="F13" s="343">
        <v>227581</v>
      </c>
      <c r="G13" s="343">
        <v>468116</v>
      </c>
      <c r="H13" s="380">
        <v>32.712660827917901</v>
      </c>
    </row>
    <row r="14" spans="1:8" ht="9.75" customHeight="1">
      <c r="A14" s="136" t="s">
        <v>66</v>
      </c>
      <c r="B14" s="134">
        <v>515278</v>
      </c>
      <c r="C14" s="134">
        <v>566381</v>
      </c>
      <c r="D14" s="204">
        <v>47.637749050301437</v>
      </c>
      <c r="E14" s="372"/>
      <c r="F14" s="343">
        <v>308348</v>
      </c>
      <c r="G14" s="343">
        <v>400098</v>
      </c>
      <c r="H14" s="380">
        <v>43.524559387730328</v>
      </c>
    </row>
    <row r="15" spans="1:8" ht="9.75" customHeight="1">
      <c r="A15" s="136" t="s">
        <v>62</v>
      </c>
      <c r="B15" s="134">
        <v>331800</v>
      </c>
      <c r="C15" s="134">
        <v>320252</v>
      </c>
      <c r="D15" s="204">
        <v>50.885512198413622</v>
      </c>
      <c r="E15" s="372"/>
      <c r="F15" s="343">
        <v>253708</v>
      </c>
      <c r="G15" s="343">
        <v>237222</v>
      </c>
      <c r="H15" s="380">
        <v>51.679058114191434</v>
      </c>
    </row>
    <row r="16" spans="1:8" s="279" customFormat="1" ht="9.75" customHeight="1" thickBot="1">
      <c r="A16" s="180" t="s">
        <v>206</v>
      </c>
      <c r="B16" s="184">
        <v>2128463</v>
      </c>
      <c r="C16" s="184">
        <v>1359089</v>
      </c>
      <c r="D16" s="289">
        <v>61.030287146973009</v>
      </c>
      <c r="E16" s="372"/>
      <c r="F16" s="316">
        <v>1949835</v>
      </c>
      <c r="G16" s="316">
        <v>1264500</v>
      </c>
      <c r="H16" s="380">
        <v>60.660603204084204</v>
      </c>
    </row>
    <row r="17" spans="1:8" ht="9.75" customHeight="1">
      <c r="A17" s="312" t="s">
        <v>2</v>
      </c>
      <c r="B17" s="314">
        <v>74376307</v>
      </c>
      <c r="C17" s="314">
        <v>40615408</v>
      </c>
      <c r="D17" s="357">
        <v>64.679709316449447</v>
      </c>
      <c r="E17" s="372"/>
      <c r="F17" s="314">
        <v>69818545</v>
      </c>
      <c r="G17" s="314">
        <v>35661556</v>
      </c>
      <c r="H17" s="357">
        <v>66.191200366787669</v>
      </c>
    </row>
    <row r="18" spans="1:8" ht="32.25" customHeight="1">
      <c r="A18" s="395" t="s">
        <v>586</v>
      </c>
      <c r="B18" s="398"/>
      <c r="C18" s="398"/>
      <c r="D18" s="398"/>
      <c r="E18" s="398"/>
      <c r="F18" s="398"/>
      <c r="G18" s="398"/>
      <c r="H18" s="398"/>
    </row>
    <row r="19" spans="1:8" ht="10.5" customHeight="1">
      <c r="A19" s="395" t="s">
        <v>450</v>
      </c>
      <c r="B19" s="398"/>
      <c r="C19" s="398"/>
      <c r="D19" s="398"/>
      <c r="E19" s="398"/>
      <c r="F19" s="398"/>
      <c r="G19" s="398"/>
      <c r="H19" s="398"/>
    </row>
    <row r="20" spans="1:8" ht="18" customHeight="1">
      <c r="A20" s="392" t="s">
        <v>342</v>
      </c>
      <c r="B20" s="392"/>
      <c r="C20" s="392"/>
      <c r="D20" s="392"/>
      <c r="E20" s="392"/>
      <c r="F20" s="392"/>
      <c r="G20" s="392"/>
      <c r="H20" s="392"/>
    </row>
    <row r="21" spans="1:8" ht="12.75" customHeight="1">
      <c r="A21" s="154"/>
      <c r="B21" s="37"/>
      <c r="C21" s="37"/>
    </row>
  </sheetData>
  <mergeCells count="10">
    <mergeCell ref="A18:H18"/>
    <mergeCell ref="A19:H19"/>
    <mergeCell ref="A20:H20"/>
    <mergeCell ref="A2:H2"/>
    <mergeCell ref="A1:H1"/>
    <mergeCell ref="A3:H3"/>
    <mergeCell ref="A4:H4"/>
    <mergeCell ref="B6:D6"/>
    <mergeCell ref="F6:H6"/>
    <mergeCell ref="A5:H5"/>
  </mergeCells>
  <phoneticPr fontId="3" type="noConversion"/>
  <pageMargins left="1.05" right="1.0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dimension ref="A1:E107"/>
  <sheetViews>
    <sheetView showGridLines="0" view="pageLayout" zoomScale="175" zoomScaleNormal="100" zoomScaleSheetLayoutView="100" zoomScalePageLayoutView="175" workbookViewId="0">
      <selection activeCell="D9" sqref="D9"/>
    </sheetView>
  </sheetViews>
  <sheetFormatPr defaultRowHeight="8.25"/>
  <cols>
    <col min="1" max="1" width="15.5703125" style="11" customWidth="1"/>
    <col min="2" max="2" width="7.7109375" style="11" customWidth="1"/>
    <col min="3" max="3" width="8.28515625" style="11" customWidth="1"/>
    <col min="4" max="4" width="7.7109375" style="11" customWidth="1"/>
    <col min="5" max="5" width="10.140625" style="11" bestFit="1" customWidth="1"/>
    <col min="6" max="16384" width="9.140625" style="11"/>
  </cols>
  <sheetData>
    <row r="1" spans="1:4" ht="10.5" customHeight="1">
      <c r="A1" s="14" t="s">
        <v>568</v>
      </c>
    </row>
    <row r="2" spans="1:4" ht="21.75" customHeight="1">
      <c r="A2" s="463" t="s">
        <v>563</v>
      </c>
      <c r="B2" s="463"/>
      <c r="C2" s="463"/>
      <c r="D2" s="463"/>
    </row>
    <row r="3" spans="1:4" ht="27.75" customHeight="1">
      <c r="A3" s="464" t="s">
        <v>535</v>
      </c>
      <c r="B3" s="464"/>
      <c r="C3" s="464"/>
      <c r="D3" s="464"/>
    </row>
    <row r="4" spans="1:4" ht="7.5" customHeight="1">
      <c r="A4" s="462"/>
      <c r="B4" s="462"/>
      <c r="C4" s="462"/>
      <c r="D4" s="462"/>
    </row>
    <row r="5" spans="1:4" ht="18" customHeight="1">
      <c r="A5" s="408" t="s">
        <v>536</v>
      </c>
      <c r="B5" s="408"/>
      <c r="C5" s="408"/>
      <c r="D5" s="408"/>
    </row>
    <row r="6" spans="1:4" ht="18.75" customHeight="1">
      <c r="A6" s="11" t="s">
        <v>1</v>
      </c>
      <c r="B6" s="63" t="s">
        <v>266</v>
      </c>
      <c r="C6" s="63" t="s">
        <v>195</v>
      </c>
      <c r="D6" s="64" t="s">
        <v>564</v>
      </c>
    </row>
    <row r="7" spans="1:4" ht="9.75" customHeight="1">
      <c r="A7" s="15" t="s">
        <v>40</v>
      </c>
      <c r="B7" s="16">
        <v>7849135</v>
      </c>
      <c r="C7" s="16">
        <v>5265028</v>
      </c>
      <c r="D7" s="238">
        <v>67.077811758875342</v>
      </c>
    </row>
    <row r="8" spans="1:4" ht="9" customHeight="1">
      <c r="A8" s="15" t="s">
        <v>198</v>
      </c>
      <c r="B8" s="16">
        <v>4356856</v>
      </c>
      <c r="C8" s="16">
        <v>2078674</v>
      </c>
      <c r="D8" s="238">
        <v>47.71041319703933</v>
      </c>
    </row>
    <row r="9" spans="1:4" ht="9" customHeight="1">
      <c r="A9" s="15" t="s">
        <v>538</v>
      </c>
      <c r="B9" s="16">
        <v>2506698</v>
      </c>
      <c r="C9" s="16">
        <v>764051</v>
      </c>
      <c r="D9" s="238">
        <v>30.480376974011232</v>
      </c>
    </row>
    <row r="10" spans="1:4" ht="9.75" customHeight="1" thickBot="1">
      <c r="A10" s="233" t="s">
        <v>539</v>
      </c>
      <c r="B10" s="234">
        <v>1456343</v>
      </c>
      <c r="C10" s="234">
        <v>217789</v>
      </c>
      <c r="D10" s="238">
        <v>14.954512776179788</v>
      </c>
    </row>
    <row r="11" spans="1:4" ht="9" customHeight="1">
      <c r="A11" s="236" t="s">
        <v>2</v>
      </c>
      <c r="B11" s="237">
        <v>16169032</v>
      </c>
      <c r="C11" s="237">
        <v>8325542</v>
      </c>
      <c r="D11" s="239">
        <v>51.490664376197657</v>
      </c>
    </row>
    <row r="12" spans="1:4" ht="21.75" customHeight="1">
      <c r="A12" s="395" t="s">
        <v>580</v>
      </c>
      <c r="B12" s="395"/>
      <c r="C12" s="395"/>
      <c r="D12" s="395"/>
    </row>
    <row r="13" spans="1:4" ht="21.75" customHeight="1">
      <c r="A13" s="395" t="s">
        <v>463</v>
      </c>
      <c r="B13" s="395"/>
      <c r="C13" s="395"/>
      <c r="D13" s="395"/>
    </row>
    <row r="14" spans="1:4" ht="18" customHeight="1">
      <c r="A14" s="461" t="s">
        <v>344</v>
      </c>
      <c r="B14" s="461"/>
      <c r="C14" s="461"/>
      <c r="D14" s="461"/>
    </row>
    <row r="15" spans="1:4" ht="12.75" customHeight="1"/>
    <row r="17" spans="4:4" ht="13.5" customHeight="1"/>
    <row r="19" spans="4:4" ht="24" customHeight="1"/>
    <row r="20" spans="4:4">
      <c r="D20" s="12"/>
    </row>
    <row r="21" spans="4:4">
      <c r="D21" s="12"/>
    </row>
    <row r="24" spans="4:4" ht="12.75" customHeight="1"/>
    <row r="26" spans="4:4" ht="13.5" customHeight="1"/>
    <row r="28" spans="4:4" ht="24" customHeight="1"/>
    <row r="104" spans="3:5">
      <c r="C104" s="13"/>
      <c r="D104" s="13"/>
      <c r="E104" s="13"/>
    </row>
    <row r="105" spans="3:5">
      <c r="C105" s="13"/>
      <c r="D105" s="13"/>
      <c r="E105" s="13"/>
    </row>
    <row r="106" spans="3:5">
      <c r="C106" s="13"/>
      <c r="D106" s="13"/>
      <c r="E106" s="13"/>
    </row>
    <row r="107" spans="3:5">
      <c r="C107" s="13"/>
      <c r="D107" s="13"/>
      <c r="E107" s="13"/>
    </row>
  </sheetData>
  <mergeCells count="7">
    <mergeCell ref="A14:D14"/>
    <mergeCell ref="A13:D13"/>
    <mergeCell ref="A4:D4"/>
    <mergeCell ref="A5:D5"/>
    <mergeCell ref="A2:D2"/>
    <mergeCell ref="A3:D3"/>
    <mergeCell ref="A12:D12"/>
  </mergeCells>
  <phoneticPr fontId="3" type="noConversion"/>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dimension ref="A1:K88"/>
  <sheetViews>
    <sheetView showGridLines="0" view="pageLayout" topLeftCell="A4" zoomScale="130" zoomScaleNormal="100" zoomScaleSheetLayoutView="100" zoomScalePageLayoutView="130" workbookViewId="0">
      <selection activeCell="A16" sqref="A16"/>
    </sheetView>
  </sheetViews>
  <sheetFormatPr defaultColWidth="5.28515625" defaultRowHeight="8.25"/>
  <cols>
    <col min="1" max="1" width="13.5703125" style="2" customWidth="1"/>
    <col min="2" max="2" width="7" style="2" customWidth="1"/>
    <col min="3" max="3" width="5.5703125" style="2" customWidth="1"/>
    <col min="4" max="4" width="1.28515625" style="2" customWidth="1"/>
    <col min="5" max="5" width="14.28515625" style="2" customWidth="1"/>
    <col min="6" max="6" width="7" style="2" customWidth="1"/>
    <col min="7" max="7" width="5.5703125" style="2" customWidth="1"/>
    <col min="8" max="8" width="1.28515625" style="2" customWidth="1"/>
    <col min="9" max="9" width="15.140625" style="2" customWidth="1"/>
    <col min="10" max="10" width="7" style="2" customWidth="1"/>
    <col min="11" max="11" width="5.5703125" style="2" customWidth="1"/>
    <col min="12" max="16384" width="5.28515625" style="2"/>
  </cols>
  <sheetData>
    <row r="1" spans="1:11" ht="12.75" customHeight="1">
      <c r="A1" s="384" t="s">
        <v>349</v>
      </c>
      <c r="B1" s="384"/>
      <c r="C1" s="384"/>
      <c r="D1" s="384"/>
      <c r="E1" s="384"/>
      <c r="F1" s="384"/>
      <c r="G1" s="384"/>
      <c r="H1" s="384"/>
      <c r="I1" s="384"/>
      <c r="J1" s="384"/>
      <c r="K1" s="384"/>
    </row>
    <row r="2" spans="1:11" ht="12.75" customHeight="1">
      <c r="A2" s="402" t="s">
        <v>472</v>
      </c>
      <c r="B2" s="402"/>
      <c r="C2" s="402"/>
      <c r="D2" s="402"/>
      <c r="E2" s="402"/>
      <c r="F2" s="402"/>
      <c r="G2" s="402"/>
      <c r="H2" s="402"/>
      <c r="I2" s="402"/>
      <c r="J2" s="402"/>
      <c r="K2" s="402"/>
    </row>
    <row r="3" spans="1:11" ht="18" customHeight="1">
      <c r="A3" s="400" t="s">
        <v>461</v>
      </c>
      <c r="B3" s="400"/>
      <c r="C3" s="400"/>
      <c r="D3" s="400"/>
      <c r="E3" s="400"/>
      <c r="F3" s="400"/>
      <c r="G3" s="400"/>
      <c r="H3" s="400"/>
      <c r="I3" s="400"/>
      <c r="J3" s="400"/>
      <c r="K3" s="400"/>
    </row>
    <row r="4" spans="1:11" ht="7.5" customHeight="1">
      <c r="A4" s="393"/>
      <c r="B4" s="393"/>
      <c r="C4" s="393"/>
      <c r="D4" s="393"/>
      <c r="E4" s="393"/>
      <c r="F4" s="393"/>
      <c r="G4" s="393"/>
      <c r="H4" s="393"/>
      <c r="I4" s="393"/>
      <c r="J4" s="393"/>
      <c r="K4" s="393"/>
    </row>
    <row r="5" spans="1:11" ht="10.5" customHeight="1">
      <c r="A5" s="404" t="s">
        <v>462</v>
      </c>
      <c r="B5" s="404"/>
      <c r="C5" s="404"/>
      <c r="D5" s="404"/>
      <c r="E5" s="404"/>
      <c r="F5" s="404"/>
      <c r="G5" s="404"/>
      <c r="H5" s="404"/>
      <c r="I5" s="404"/>
      <c r="J5" s="404"/>
      <c r="K5" s="404"/>
    </row>
    <row r="6" spans="1:11" ht="18" customHeight="1">
      <c r="A6" s="386" t="s">
        <v>546</v>
      </c>
      <c r="B6" s="387"/>
      <c r="C6" s="387"/>
      <c r="D6" s="387"/>
      <c r="E6" s="387"/>
      <c r="F6" s="387"/>
      <c r="G6" s="387"/>
      <c r="H6" s="387"/>
      <c r="I6" s="387"/>
      <c r="J6" s="387"/>
      <c r="K6" s="387"/>
    </row>
    <row r="7" spans="1:11" ht="9" customHeight="1">
      <c r="A7" s="197"/>
      <c r="B7" s="155" t="s">
        <v>73</v>
      </c>
      <c r="C7" s="9" t="s">
        <v>212</v>
      </c>
      <c r="D7" s="199"/>
      <c r="E7" s="199"/>
      <c r="F7" s="155" t="s">
        <v>73</v>
      </c>
      <c r="G7" s="9" t="s">
        <v>212</v>
      </c>
      <c r="H7" s="199"/>
      <c r="I7" s="199"/>
      <c r="J7" s="155" t="s">
        <v>73</v>
      </c>
      <c r="K7" s="9" t="s">
        <v>212</v>
      </c>
    </row>
    <row r="8" spans="1:11" ht="9" customHeight="1">
      <c r="A8" s="31" t="s">
        <v>63</v>
      </c>
      <c r="B8" s="46">
        <v>11691632</v>
      </c>
      <c r="C8" s="47">
        <v>28.952888265326163</v>
      </c>
      <c r="D8" s="44"/>
      <c r="E8" s="45" t="s">
        <v>111</v>
      </c>
      <c r="F8" s="46">
        <v>130351</v>
      </c>
      <c r="G8" s="47">
        <v>0.32279821484917848</v>
      </c>
      <c r="H8" s="43"/>
      <c r="I8" s="31" t="s">
        <v>174</v>
      </c>
      <c r="J8" s="46">
        <v>35082</v>
      </c>
      <c r="K8" s="47">
        <v>8.6876256977996946E-2</v>
      </c>
    </row>
    <row r="9" spans="1:11" ht="9" customHeight="1">
      <c r="A9" s="31" t="s">
        <v>75</v>
      </c>
      <c r="B9" s="46">
        <v>1855705</v>
      </c>
      <c r="C9" s="47">
        <v>4.5954251312739816</v>
      </c>
      <c r="D9" s="44"/>
      <c r="E9" s="45" t="s">
        <v>341</v>
      </c>
      <c r="F9" s="46">
        <v>120077</v>
      </c>
      <c r="G9" s="47">
        <v>0.2973559178252933</v>
      </c>
      <c r="H9" s="43"/>
      <c r="I9" s="31" t="s">
        <v>219</v>
      </c>
      <c r="J9" s="46">
        <v>34618</v>
      </c>
      <c r="K9" s="47">
        <v>8.5727218062376667E-2</v>
      </c>
    </row>
    <row r="10" spans="1:11" ht="9" customHeight="1">
      <c r="A10" s="31" t="s">
        <v>74</v>
      </c>
      <c r="B10" s="46">
        <v>1814875</v>
      </c>
      <c r="C10" s="47">
        <v>4.4943146594533436</v>
      </c>
      <c r="D10" s="44"/>
      <c r="E10" s="45" t="s">
        <v>217</v>
      </c>
      <c r="F10" s="46">
        <v>115888</v>
      </c>
      <c r="G10" s="47">
        <v>0.28698237468405763</v>
      </c>
      <c r="H10" s="43"/>
      <c r="I10" s="31" t="s">
        <v>160</v>
      </c>
      <c r="J10" s="46">
        <v>34222</v>
      </c>
      <c r="K10" s="47">
        <v>8.4746572780942123E-2</v>
      </c>
    </row>
    <row r="11" spans="1:11" ht="9" customHeight="1">
      <c r="A11" s="31" t="s">
        <v>76</v>
      </c>
      <c r="B11" s="46">
        <v>1651511</v>
      </c>
      <c r="C11" s="47">
        <v>4.0897638115839667</v>
      </c>
      <c r="D11" s="44"/>
      <c r="E11" s="45" t="s">
        <v>120</v>
      </c>
      <c r="F11" s="46">
        <v>114720</v>
      </c>
      <c r="G11" s="47">
        <v>0.2840899663792204</v>
      </c>
      <c r="H11" s="43"/>
      <c r="I11" s="31" t="s">
        <v>163</v>
      </c>
      <c r="J11" s="46">
        <v>33689</v>
      </c>
      <c r="K11" s="47">
        <v>8.3426663854162794E-2</v>
      </c>
    </row>
    <row r="12" spans="1:11" ht="9" customHeight="1">
      <c r="A12" s="31" t="s">
        <v>77</v>
      </c>
      <c r="B12" s="46">
        <v>1253910</v>
      </c>
      <c r="C12" s="47">
        <v>3.1051538506151344</v>
      </c>
      <c r="D12" s="44"/>
      <c r="E12" s="45" t="s">
        <v>118</v>
      </c>
      <c r="F12" s="46">
        <v>103170</v>
      </c>
      <c r="G12" s="47">
        <v>0.25548781233737944</v>
      </c>
      <c r="H12" s="43"/>
      <c r="I12" s="31" t="s">
        <v>39</v>
      </c>
      <c r="J12" s="46">
        <v>33501</v>
      </c>
      <c r="K12" s="47">
        <v>8.2961104983178713E-2</v>
      </c>
    </row>
    <row r="13" spans="1:11" ht="9" customHeight="1">
      <c r="A13" s="31" t="s">
        <v>81</v>
      </c>
      <c r="B13" s="46">
        <v>1245458</v>
      </c>
      <c r="C13" s="47">
        <v>3.0842235124366377</v>
      </c>
      <c r="D13" s="44"/>
      <c r="E13" s="45" t="s">
        <v>138</v>
      </c>
      <c r="F13" s="46">
        <v>102235</v>
      </c>
      <c r="G13" s="47">
        <v>0.25317239986732565</v>
      </c>
      <c r="H13" s="43"/>
      <c r="I13" s="31" t="s">
        <v>183</v>
      </c>
      <c r="J13" s="46">
        <v>33198</v>
      </c>
      <c r="K13" s="47">
        <v>8.2210762760262887E-2</v>
      </c>
    </row>
    <row r="14" spans="1:11" ht="9" customHeight="1">
      <c r="A14" s="31" t="s">
        <v>79</v>
      </c>
      <c r="B14" s="46">
        <v>1095084</v>
      </c>
      <c r="C14" s="47">
        <v>2.7118408014506814</v>
      </c>
      <c r="D14" s="44"/>
      <c r="E14" s="45" t="s">
        <v>121</v>
      </c>
      <c r="F14" s="46">
        <v>101889</v>
      </c>
      <c r="G14" s="47">
        <v>0.25231557343455707</v>
      </c>
      <c r="H14" s="43"/>
      <c r="I14" s="31" t="s">
        <v>166</v>
      </c>
      <c r="J14" s="46">
        <v>32294</v>
      </c>
      <c r="K14" s="47">
        <v>7.9972117976381998E-2</v>
      </c>
    </row>
    <row r="15" spans="1:11" ht="9" customHeight="1">
      <c r="A15" s="31" t="s">
        <v>80</v>
      </c>
      <c r="B15" s="46">
        <v>1090563</v>
      </c>
      <c r="C15" s="47">
        <v>2.7006451011543038</v>
      </c>
      <c r="D15" s="44"/>
      <c r="E15" s="45" t="s">
        <v>128</v>
      </c>
      <c r="F15" s="46">
        <v>99430</v>
      </c>
      <c r="G15" s="47">
        <v>0.24622616245716425</v>
      </c>
      <c r="H15" s="43"/>
      <c r="I15" s="31" t="s">
        <v>168</v>
      </c>
      <c r="J15" s="46">
        <v>32163</v>
      </c>
      <c r="K15" s="47">
        <v>7.9647712592877132E-2</v>
      </c>
    </row>
    <row r="16" spans="1:11" ht="9" customHeight="1">
      <c r="A16" s="31" t="s">
        <v>83</v>
      </c>
      <c r="B16" s="46">
        <v>878858</v>
      </c>
      <c r="C16" s="47">
        <v>2.1763837140176854</v>
      </c>
      <c r="D16" s="44"/>
      <c r="E16" s="45" t="s">
        <v>125</v>
      </c>
      <c r="F16" s="46">
        <v>98600</v>
      </c>
      <c r="G16" s="47">
        <v>0.244170769569309</v>
      </c>
      <c r="H16" s="43"/>
      <c r="I16" s="31" t="s">
        <v>173</v>
      </c>
      <c r="J16" s="46">
        <v>31063</v>
      </c>
      <c r="K16" s="47">
        <v>7.6923697922225615E-2</v>
      </c>
    </row>
    <row r="17" spans="1:11" ht="9" customHeight="1">
      <c r="A17" s="31" t="s">
        <v>86</v>
      </c>
      <c r="B17" s="46">
        <v>844332</v>
      </c>
      <c r="C17" s="47">
        <v>2.0908843226368541</v>
      </c>
      <c r="D17" s="44"/>
      <c r="E17" s="45" t="s">
        <v>268</v>
      </c>
      <c r="F17" s="46">
        <v>97440</v>
      </c>
      <c r="G17" s="47">
        <v>0.24129817228025832</v>
      </c>
      <c r="H17" s="43"/>
      <c r="I17" s="31" t="s">
        <v>158</v>
      </c>
      <c r="J17" s="46">
        <v>30983</v>
      </c>
      <c r="K17" s="47">
        <v>7.6725587764360045E-2</v>
      </c>
    </row>
    <row r="18" spans="1:11" ht="9" customHeight="1">
      <c r="A18" s="31"/>
      <c r="B18" s="46"/>
      <c r="C18" s="47"/>
      <c r="D18" s="44"/>
      <c r="E18" s="45"/>
      <c r="F18" s="46"/>
      <c r="G18" s="47"/>
      <c r="H18" s="43"/>
      <c r="I18" s="31"/>
      <c r="J18" s="46"/>
      <c r="K18" s="47"/>
    </row>
    <row r="19" spans="1:11" ht="9" customHeight="1">
      <c r="A19" s="31" t="s">
        <v>78</v>
      </c>
      <c r="B19" s="46">
        <v>787542</v>
      </c>
      <c r="C19" s="47">
        <v>1.9502508743220361</v>
      </c>
      <c r="D19" s="44"/>
      <c r="E19" s="45" t="s">
        <v>126</v>
      </c>
      <c r="F19" s="46">
        <v>96970</v>
      </c>
      <c r="G19" s="47">
        <v>0.24013427510279811</v>
      </c>
      <c r="H19" s="43"/>
      <c r="I19" s="31" t="s">
        <v>175</v>
      </c>
      <c r="J19" s="46">
        <v>28627</v>
      </c>
      <c r="K19" s="47">
        <v>7.089124361521916E-2</v>
      </c>
    </row>
    <row r="20" spans="1:11" ht="9" customHeight="1">
      <c r="A20" s="31" t="s">
        <v>85</v>
      </c>
      <c r="B20" s="46">
        <v>694600</v>
      </c>
      <c r="C20" s="47">
        <v>1.7200914456677692</v>
      </c>
      <c r="D20" s="44"/>
      <c r="E20" s="45" t="s">
        <v>131</v>
      </c>
      <c r="F20" s="46">
        <v>93578</v>
      </c>
      <c r="G20" s="47">
        <v>0.23173440440929816</v>
      </c>
      <c r="H20" s="43"/>
      <c r="I20" s="31" t="s">
        <v>167</v>
      </c>
      <c r="J20" s="46">
        <v>27995</v>
      </c>
      <c r="K20" s="47">
        <v>6.9326173368081195E-2</v>
      </c>
    </row>
    <row r="21" spans="1:11" ht="9" customHeight="1">
      <c r="A21" s="31" t="s">
        <v>84</v>
      </c>
      <c r="B21" s="46">
        <v>655096</v>
      </c>
      <c r="C21" s="47">
        <v>1.6222646497137532</v>
      </c>
      <c r="D21" s="44"/>
      <c r="E21" s="45" t="s">
        <v>122</v>
      </c>
      <c r="F21" s="46">
        <v>92571</v>
      </c>
      <c r="G21" s="47">
        <v>0.22924069279716536</v>
      </c>
      <c r="H21" s="43"/>
      <c r="I21" s="31" t="s">
        <v>157</v>
      </c>
      <c r="J21" s="46">
        <v>27848</v>
      </c>
      <c r="K21" s="47">
        <v>6.896214595300322E-2</v>
      </c>
    </row>
    <row r="22" spans="1:11" ht="9" customHeight="1">
      <c r="A22" s="31" t="s">
        <v>82</v>
      </c>
      <c r="B22" s="46">
        <v>618227</v>
      </c>
      <c r="C22" s="47">
        <v>1.5309631070844341</v>
      </c>
      <c r="D22" s="44"/>
      <c r="E22" s="45" t="s">
        <v>156</v>
      </c>
      <c r="F22" s="46">
        <v>89474</v>
      </c>
      <c r="G22" s="47">
        <v>0.22157135331079467</v>
      </c>
      <c r="H22" s="43"/>
      <c r="I22" s="31" t="s">
        <v>161</v>
      </c>
      <c r="J22" s="46">
        <v>27792</v>
      </c>
      <c r="K22" s="47">
        <v>6.8823468842497321E-2</v>
      </c>
    </row>
    <row r="23" spans="1:11" ht="9" customHeight="1">
      <c r="A23" s="31" t="s">
        <v>90</v>
      </c>
      <c r="B23" s="46">
        <v>602733</v>
      </c>
      <c r="C23" s="47">
        <v>1.4925941222598207</v>
      </c>
      <c r="D23" s="44"/>
      <c r="E23" s="45" t="s">
        <v>150</v>
      </c>
      <c r="F23" s="46">
        <v>89289</v>
      </c>
      <c r="G23" s="47">
        <v>0.22111322357073054</v>
      </c>
      <c r="H23" s="43"/>
      <c r="I23" s="31" t="s">
        <v>172</v>
      </c>
      <c r="J23" s="46">
        <v>26955</v>
      </c>
      <c r="K23" s="47">
        <v>6.6750741315828852E-2</v>
      </c>
    </row>
    <row r="24" spans="1:11" ht="9" customHeight="1">
      <c r="A24" s="31" t="s">
        <v>97</v>
      </c>
      <c r="B24" s="46">
        <v>499987</v>
      </c>
      <c r="C24" s="47">
        <v>1.2381562937591288</v>
      </c>
      <c r="D24" s="44"/>
      <c r="E24" s="45" t="s">
        <v>135</v>
      </c>
      <c r="F24" s="46">
        <v>84138</v>
      </c>
      <c r="G24" s="47">
        <v>0.20835740578116146</v>
      </c>
      <c r="H24" s="43"/>
      <c r="I24" s="31" t="s">
        <v>154</v>
      </c>
      <c r="J24" s="46">
        <v>26417</v>
      </c>
      <c r="K24" s="47">
        <v>6.5418450504182921E-2</v>
      </c>
    </row>
    <row r="25" spans="1:11" ht="9" customHeight="1">
      <c r="A25" s="31" t="s">
        <v>89</v>
      </c>
      <c r="B25" s="46">
        <v>452224</v>
      </c>
      <c r="C25" s="47">
        <v>1.1198771003824666</v>
      </c>
      <c r="D25" s="44"/>
      <c r="E25" s="45" t="s">
        <v>137</v>
      </c>
      <c r="F25" s="46">
        <v>81143</v>
      </c>
      <c r="G25" s="47">
        <v>0.2009406567460694</v>
      </c>
      <c r="H25" s="43"/>
      <c r="I25" s="31" t="s">
        <v>221</v>
      </c>
      <c r="J25" s="46">
        <v>26241</v>
      </c>
      <c r="K25" s="47">
        <v>6.4982608156878674E-2</v>
      </c>
    </row>
    <row r="26" spans="1:11" ht="9" customHeight="1">
      <c r="A26" s="31" t="s">
        <v>99</v>
      </c>
      <c r="B26" s="46">
        <v>429316</v>
      </c>
      <c r="C26" s="47">
        <v>1.063148256677662</v>
      </c>
      <c r="D26" s="44"/>
      <c r="E26" s="45" t="s">
        <v>170</v>
      </c>
      <c r="F26" s="46">
        <v>79996</v>
      </c>
      <c r="G26" s="47">
        <v>0.19810025235767184</v>
      </c>
      <c r="H26" s="43"/>
      <c r="I26" s="200" t="s">
        <v>0</v>
      </c>
      <c r="J26" s="46">
        <v>25981</v>
      </c>
      <c r="K26" s="47">
        <v>6.4338750143815598E-2</v>
      </c>
    </row>
    <row r="27" spans="1:11" ht="9" customHeight="1">
      <c r="A27" s="31" t="s">
        <v>94</v>
      </c>
      <c r="B27" s="46">
        <v>406008</v>
      </c>
      <c r="C27" s="47">
        <v>1.0054288621835294</v>
      </c>
      <c r="D27" s="44"/>
      <c r="E27" s="45" t="s">
        <v>117</v>
      </c>
      <c r="F27" s="46">
        <v>77522</v>
      </c>
      <c r="G27" s="47">
        <v>0.19197369572567924</v>
      </c>
      <c r="H27" s="43"/>
      <c r="I27" s="31" t="s">
        <v>205</v>
      </c>
      <c r="J27" s="46">
        <v>24110</v>
      </c>
      <c r="K27" s="47">
        <v>5.9705448826734689E-2</v>
      </c>
    </row>
    <row r="28" spans="1:11" ht="9" customHeight="1">
      <c r="A28" s="31" t="s">
        <v>92</v>
      </c>
      <c r="B28" s="46">
        <v>398086</v>
      </c>
      <c r="C28" s="47">
        <v>0.98581100380089193</v>
      </c>
      <c r="D28" s="44"/>
      <c r="E28" s="45" t="s">
        <v>143</v>
      </c>
      <c r="F28" s="46">
        <v>76870</v>
      </c>
      <c r="G28" s="47">
        <v>0.19035909793907488</v>
      </c>
      <c r="H28" s="43"/>
      <c r="I28" s="31" t="s">
        <v>541</v>
      </c>
      <c r="J28" s="46">
        <v>24069</v>
      </c>
      <c r="K28" s="47">
        <v>5.9603917370828589E-2</v>
      </c>
    </row>
    <row r="29" spans="1:11" ht="9" customHeight="1">
      <c r="A29" s="31"/>
      <c r="B29" s="46"/>
      <c r="C29" s="47"/>
      <c r="D29" s="44"/>
      <c r="E29" s="45"/>
      <c r="F29" s="46"/>
      <c r="G29" s="47"/>
      <c r="H29" s="43"/>
      <c r="I29" s="31"/>
      <c r="J29" s="46"/>
      <c r="K29" s="47"/>
    </row>
    <row r="30" spans="1:11" ht="9" customHeight="1">
      <c r="A30" s="31" t="s">
        <v>88</v>
      </c>
      <c r="B30" s="46">
        <v>368789</v>
      </c>
      <c r="C30" s="47">
        <v>0.91326058761354867</v>
      </c>
      <c r="D30" s="44"/>
      <c r="E30" s="45" t="s">
        <v>130</v>
      </c>
      <c r="F30" s="46">
        <v>76193</v>
      </c>
      <c r="G30" s="47">
        <v>0.18868259072813753</v>
      </c>
      <c r="H30" s="43"/>
      <c r="I30" s="31" t="s">
        <v>178</v>
      </c>
      <c r="J30" s="46">
        <v>23967</v>
      </c>
      <c r="K30" s="47">
        <v>5.9351326919549988E-2</v>
      </c>
    </row>
    <row r="31" spans="1:11" ht="9" customHeight="1">
      <c r="A31" s="31" t="s">
        <v>91</v>
      </c>
      <c r="B31" s="46">
        <v>368024</v>
      </c>
      <c r="C31" s="47">
        <v>0.91136615922895925</v>
      </c>
      <c r="D31" s="44"/>
      <c r="E31" s="45" t="s">
        <v>124</v>
      </c>
      <c r="F31" s="46">
        <v>74985</v>
      </c>
      <c r="G31" s="47">
        <v>0.18569112734436752</v>
      </c>
      <c r="H31" s="43"/>
      <c r="I31" s="31" t="s">
        <v>159</v>
      </c>
      <c r="J31" s="46">
        <v>23737</v>
      </c>
      <c r="K31" s="47">
        <v>5.8781760215686492E-2</v>
      </c>
    </row>
    <row r="32" spans="1:11" ht="9" customHeight="1">
      <c r="A32" s="31" t="s">
        <v>95</v>
      </c>
      <c r="B32" s="46">
        <v>357189</v>
      </c>
      <c r="C32" s="47">
        <v>0.88453461472304173</v>
      </c>
      <c r="D32" s="44"/>
      <c r="E32" s="45" t="s">
        <v>146</v>
      </c>
      <c r="F32" s="46">
        <v>71943</v>
      </c>
      <c r="G32" s="47">
        <v>0.1781579885915294</v>
      </c>
      <c r="H32" s="43"/>
      <c r="I32" s="31" t="s">
        <v>176</v>
      </c>
      <c r="J32" s="46">
        <v>21921</v>
      </c>
      <c r="K32" s="47">
        <v>5.428465963213816E-2</v>
      </c>
    </row>
    <row r="33" spans="1:11" ht="9" customHeight="1">
      <c r="A33" s="31" t="s">
        <v>87</v>
      </c>
      <c r="B33" s="46">
        <v>356558</v>
      </c>
      <c r="C33" s="47">
        <v>0.88297202085287707</v>
      </c>
      <c r="D33" s="44"/>
      <c r="E33" s="45" t="s">
        <v>141</v>
      </c>
      <c r="F33" s="46">
        <v>69400</v>
      </c>
      <c r="G33" s="47">
        <v>0.17186056194837773</v>
      </c>
      <c r="H33" s="43"/>
      <c r="I33" s="31" t="s">
        <v>165</v>
      </c>
      <c r="J33" s="46">
        <v>21828</v>
      </c>
      <c r="K33" s="47">
        <v>5.4054356573619441E-2</v>
      </c>
    </row>
    <row r="34" spans="1:11" ht="9" customHeight="1">
      <c r="A34" s="31" t="s">
        <v>96</v>
      </c>
      <c r="B34" s="46">
        <v>342153</v>
      </c>
      <c r="C34" s="47">
        <v>0.84729981055220882</v>
      </c>
      <c r="D34" s="44"/>
      <c r="E34" s="45" t="s">
        <v>140</v>
      </c>
      <c r="F34" s="46">
        <v>69283</v>
      </c>
      <c r="G34" s="47">
        <v>0.17157082584249936</v>
      </c>
      <c r="H34" s="43"/>
      <c r="I34" s="31" t="s">
        <v>222</v>
      </c>
      <c r="J34" s="46">
        <v>20753</v>
      </c>
      <c r="K34" s="47">
        <v>5.1392251327300915E-2</v>
      </c>
    </row>
    <row r="35" spans="1:11" ht="9" customHeight="1">
      <c r="A35" s="31" t="s">
        <v>98</v>
      </c>
      <c r="B35" s="46">
        <v>334121</v>
      </c>
      <c r="C35" s="47">
        <v>0.8274095507025061</v>
      </c>
      <c r="D35" s="44"/>
      <c r="E35" s="45" t="s">
        <v>134</v>
      </c>
      <c r="F35" s="46">
        <v>65699</v>
      </c>
      <c r="G35" s="47">
        <v>0.16269549077012205</v>
      </c>
      <c r="H35" s="43"/>
      <c r="I35" s="31" t="s">
        <v>185</v>
      </c>
      <c r="J35" s="46">
        <v>20706</v>
      </c>
      <c r="K35" s="47">
        <v>5.1275861609554892E-2</v>
      </c>
    </row>
    <row r="36" spans="1:11" ht="9" customHeight="1">
      <c r="A36" s="31" t="s">
        <v>93</v>
      </c>
      <c r="B36" s="46">
        <v>314048</v>
      </c>
      <c r="C36" s="47">
        <v>0.7777012357170624</v>
      </c>
      <c r="D36" s="44"/>
      <c r="E36" s="45" t="s">
        <v>197</v>
      </c>
      <c r="F36" s="46">
        <v>64775</v>
      </c>
      <c r="G36" s="47">
        <v>0.16040731844677475</v>
      </c>
      <c r="H36" s="43"/>
      <c r="I36" s="31" t="s">
        <v>184</v>
      </c>
      <c r="J36" s="46">
        <v>20265</v>
      </c>
      <c r="K36" s="47">
        <v>5.0183779364320967E-2</v>
      </c>
    </row>
    <row r="37" spans="1:11" ht="9" customHeight="1">
      <c r="A37" s="31" t="s">
        <v>100</v>
      </c>
      <c r="B37" s="46">
        <v>307855</v>
      </c>
      <c r="C37" s="47">
        <v>0.76236503312129433</v>
      </c>
      <c r="D37" s="44"/>
      <c r="E37" s="45" t="s">
        <v>142</v>
      </c>
      <c r="F37" s="46">
        <v>63291</v>
      </c>
      <c r="G37" s="47">
        <v>0.15673237501836854</v>
      </c>
      <c r="H37" s="43"/>
      <c r="I37" s="31" t="s">
        <v>171</v>
      </c>
      <c r="J37" s="46">
        <v>19382</v>
      </c>
      <c r="K37" s="47" t="s">
        <v>565</v>
      </c>
    </row>
    <row r="38" spans="1:11" ht="9" customHeight="1">
      <c r="A38" s="31" t="s">
        <v>216</v>
      </c>
      <c r="B38" s="46">
        <v>259186</v>
      </c>
      <c r="C38" s="47">
        <v>0.64184224220680453</v>
      </c>
      <c r="D38" s="44"/>
      <c r="E38" s="45" t="s">
        <v>149</v>
      </c>
      <c r="F38" s="46">
        <v>62761</v>
      </c>
      <c r="G38" s="47">
        <v>0.15541989522250915</v>
      </c>
      <c r="H38" s="43"/>
      <c r="I38" s="31" t="s">
        <v>190</v>
      </c>
      <c r="J38" s="46">
        <v>18626</v>
      </c>
      <c r="K38" s="47" t="s">
        <v>565</v>
      </c>
    </row>
    <row r="39" spans="1:11" ht="9" customHeight="1">
      <c r="A39" s="31" t="s">
        <v>102</v>
      </c>
      <c r="B39" s="46">
        <v>255463</v>
      </c>
      <c r="C39" s="47">
        <v>0.63262269073513577</v>
      </c>
      <c r="D39" s="44"/>
      <c r="E39" s="45" t="s">
        <v>123</v>
      </c>
      <c r="F39" s="46">
        <v>60822</v>
      </c>
      <c r="G39" s="47">
        <v>0.15061820027124254</v>
      </c>
      <c r="H39" s="43"/>
      <c r="I39" s="31" t="s">
        <v>193</v>
      </c>
      <c r="J39" s="46">
        <v>17945</v>
      </c>
      <c r="K39" s="47" t="s">
        <v>565</v>
      </c>
    </row>
    <row r="40" spans="1:11" ht="9" customHeight="1">
      <c r="A40" s="31"/>
      <c r="B40" s="46"/>
      <c r="C40" s="47"/>
      <c r="D40" s="44"/>
      <c r="E40" s="45"/>
      <c r="F40" s="46"/>
      <c r="G40" s="47"/>
      <c r="H40" s="43"/>
      <c r="I40" s="31"/>
      <c r="J40" s="46"/>
      <c r="K40" s="47"/>
    </row>
    <row r="41" spans="1:11" ht="9" customHeight="1">
      <c r="A41" s="31" t="s">
        <v>103</v>
      </c>
      <c r="B41" s="46">
        <v>249037</v>
      </c>
      <c r="C41" s="47">
        <v>0.61670949230458427</v>
      </c>
      <c r="D41" s="44"/>
      <c r="E41" s="45" t="s">
        <v>144</v>
      </c>
      <c r="F41" s="46">
        <v>59522</v>
      </c>
      <c r="G41" s="47">
        <v>0.1473989102059271</v>
      </c>
      <c r="H41" s="43"/>
      <c r="I41" s="31" t="s">
        <v>220</v>
      </c>
      <c r="J41" s="46">
        <v>17833</v>
      </c>
      <c r="K41" s="47" t="s">
        <v>565</v>
      </c>
    </row>
    <row r="42" spans="1:11" ht="9" customHeight="1">
      <c r="A42" s="31" t="s">
        <v>105</v>
      </c>
      <c r="B42" s="46">
        <v>243250</v>
      </c>
      <c r="C42" s="47">
        <v>0.60237869875998395</v>
      </c>
      <c r="D42" s="44"/>
      <c r="E42" s="45" t="s">
        <v>139</v>
      </c>
      <c r="F42" s="46">
        <v>58669</v>
      </c>
      <c r="G42" s="47">
        <v>0.1452865606476855</v>
      </c>
      <c r="H42" s="43"/>
      <c r="I42" s="31" t="s">
        <v>186</v>
      </c>
      <c r="J42" s="46">
        <v>17662</v>
      </c>
      <c r="K42" s="47" t="s">
        <v>565</v>
      </c>
    </row>
    <row r="43" spans="1:11" ht="9" customHeight="1">
      <c r="A43" s="31" t="s">
        <v>114</v>
      </c>
      <c r="B43" s="46">
        <v>228953</v>
      </c>
      <c r="C43" s="47">
        <v>0.56697393717243416</v>
      </c>
      <c r="D43" s="44"/>
      <c r="E43" s="45" t="s">
        <v>177</v>
      </c>
      <c r="F43" s="46">
        <v>58022</v>
      </c>
      <c r="G43" s="47">
        <v>0.14368434474594774</v>
      </c>
      <c r="H43" s="43"/>
      <c r="I43" s="31" t="s">
        <v>181</v>
      </c>
      <c r="J43" s="46">
        <v>17328</v>
      </c>
      <c r="K43" s="47" t="s">
        <v>565</v>
      </c>
    </row>
    <row r="44" spans="1:11" ht="9" customHeight="1">
      <c r="A44" s="31" t="s">
        <v>104</v>
      </c>
      <c r="B44" s="46">
        <v>226074</v>
      </c>
      <c r="C44" s="47">
        <v>0.5598444478662471</v>
      </c>
      <c r="D44" s="44"/>
      <c r="E44" s="45" t="s">
        <v>162</v>
      </c>
      <c r="F44" s="46">
        <v>56503</v>
      </c>
      <c r="G44" s="47">
        <v>0.13992272812347534</v>
      </c>
      <c r="H44" s="43"/>
      <c r="I44" s="31" t="s">
        <v>182</v>
      </c>
      <c r="J44" s="46">
        <v>17193</v>
      </c>
      <c r="K44" s="47" t="s">
        <v>565</v>
      </c>
    </row>
    <row r="45" spans="1:11" ht="9" customHeight="1">
      <c r="A45" s="31" t="s">
        <v>101</v>
      </c>
      <c r="B45" s="46">
        <v>219872</v>
      </c>
      <c r="C45" s="47">
        <v>0.54448595787771914</v>
      </c>
      <c r="D45" s="44"/>
      <c r="E45" s="45" t="s">
        <v>218</v>
      </c>
      <c r="F45" s="46">
        <v>55788</v>
      </c>
      <c r="G45" s="47">
        <v>0.13815211858755183</v>
      </c>
      <c r="H45" s="43"/>
      <c r="I45" s="31" t="s">
        <v>187</v>
      </c>
      <c r="J45" s="46">
        <v>17181</v>
      </c>
      <c r="K45" s="47" t="s">
        <v>565</v>
      </c>
    </row>
    <row r="46" spans="1:11" ht="9" customHeight="1">
      <c r="A46" s="31" t="s">
        <v>113</v>
      </c>
      <c r="B46" s="46">
        <v>198468</v>
      </c>
      <c r="C46" s="47">
        <v>0.49148158514078721</v>
      </c>
      <c r="D46" s="44"/>
      <c r="E46" s="45" t="s">
        <v>148</v>
      </c>
      <c r="F46" s="46">
        <v>50285</v>
      </c>
      <c r="G46" s="47">
        <v>0.12452461610337427</v>
      </c>
      <c r="H46" s="43"/>
      <c r="I46" s="31" t="s">
        <v>189</v>
      </c>
      <c r="J46" s="46">
        <v>16135</v>
      </c>
      <c r="K46" s="47" t="s">
        <v>565</v>
      </c>
    </row>
    <row r="47" spans="1:11" ht="9" customHeight="1">
      <c r="A47" s="31" t="s">
        <v>119</v>
      </c>
      <c r="B47" s="46">
        <v>185275</v>
      </c>
      <c r="C47" s="47">
        <v>0.45881074373178221</v>
      </c>
      <c r="D47" s="44"/>
      <c r="E47" s="45" t="s">
        <v>132</v>
      </c>
      <c r="F47" s="46">
        <v>49565</v>
      </c>
      <c r="G47" s="47">
        <v>0.12274162468258419</v>
      </c>
      <c r="H47" s="43"/>
      <c r="I47" s="31" t="s">
        <v>23</v>
      </c>
      <c r="J47" s="46">
        <v>13535</v>
      </c>
      <c r="K47" s="47" t="s">
        <v>565</v>
      </c>
    </row>
    <row r="48" spans="1:11" ht="9" customHeight="1">
      <c r="A48" s="31" t="s">
        <v>106</v>
      </c>
      <c r="B48" s="46">
        <v>178824</v>
      </c>
      <c r="C48" s="47">
        <v>0.44283563587689773</v>
      </c>
      <c r="D48" s="44"/>
      <c r="E48" s="45" t="s">
        <v>136</v>
      </c>
      <c r="F48" s="46">
        <v>48704</v>
      </c>
      <c r="G48" s="47">
        <v>0.12060946410855605</v>
      </c>
      <c r="H48" s="43"/>
      <c r="I48" s="31" t="s">
        <v>223</v>
      </c>
      <c r="J48" s="46">
        <v>12850</v>
      </c>
      <c r="K48" s="47" t="s">
        <v>565</v>
      </c>
    </row>
    <row r="49" spans="1:11" ht="9" customHeight="1">
      <c r="A49" s="31" t="s">
        <v>109</v>
      </c>
      <c r="B49" s="46">
        <v>171269</v>
      </c>
      <c r="C49" s="47">
        <v>0.4241266078434684</v>
      </c>
      <c r="D49" s="44"/>
      <c r="E49" s="45" t="s">
        <v>155</v>
      </c>
      <c r="F49" s="46">
        <v>48411</v>
      </c>
      <c r="G49" s="47">
        <v>0.11988388565537342</v>
      </c>
      <c r="H49" s="43"/>
      <c r="I49" s="31" t="s">
        <v>180</v>
      </c>
      <c r="J49" s="46">
        <v>12474</v>
      </c>
      <c r="K49" s="47" t="s">
        <v>565</v>
      </c>
    </row>
    <row r="50" spans="1:11" ht="9" customHeight="1">
      <c r="A50" s="31" t="s">
        <v>267</v>
      </c>
      <c r="B50" s="46">
        <v>167483</v>
      </c>
      <c r="C50" s="47">
        <v>0.41475104462248052</v>
      </c>
      <c r="D50" s="44"/>
      <c r="E50" s="45" t="s">
        <v>152</v>
      </c>
      <c r="F50" s="46">
        <v>48210</v>
      </c>
      <c r="G50" s="47">
        <v>0.11938613388373619</v>
      </c>
      <c r="H50" s="43"/>
      <c r="I50" s="31" t="s">
        <v>191</v>
      </c>
      <c r="J50" s="46">
        <v>11217</v>
      </c>
      <c r="K50" s="47" t="s">
        <v>565</v>
      </c>
    </row>
    <row r="51" spans="1:11" ht="9" customHeight="1">
      <c r="A51" s="31"/>
      <c r="B51" s="46"/>
      <c r="C51" s="47"/>
      <c r="D51" s="44"/>
      <c r="E51" s="45"/>
      <c r="F51" s="46"/>
      <c r="G51" s="47"/>
      <c r="H51" s="43"/>
      <c r="I51" s="31"/>
      <c r="J51" s="46"/>
      <c r="K51" s="47"/>
    </row>
    <row r="52" spans="1:11" ht="9" customHeight="1">
      <c r="A52" s="31" t="s">
        <v>108</v>
      </c>
      <c r="B52" s="46">
        <v>165029</v>
      </c>
      <c r="C52" s="47">
        <v>0.4086740155299543</v>
      </c>
      <c r="D52" s="44"/>
      <c r="E52" s="45" t="s">
        <v>269</v>
      </c>
      <c r="F52" s="46">
        <v>45511</v>
      </c>
      <c r="G52" s="47">
        <v>0.11270239243274668</v>
      </c>
      <c r="H52" s="43"/>
      <c r="I52" s="31" t="s">
        <v>188</v>
      </c>
      <c r="J52" s="46">
        <v>10781</v>
      </c>
      <c r="K52" s="47" t="s">
        <v>565</v>
      </c>
    </row>
    <row r="53" spans="1:11" ht="9" customHeight="1">
      <c r="A53" s="31" t="s">
        <v>129</v>
      </c>
      <c r="B53" s="46">
        <v>164869</v>
      </c>
      <c r="C53" s="47">
        <v>0.40827779521422319</v>
      </c>
      <c r="D53" s="44"/>
      <c r="E53" s="45" t="s">
        <v>179</v>
      </c>
      <c r="F53" s="46">
        <v>44445</v>
      </c>
      <c r="G53" s="47">
        <v>0.11006257457918803</v>
      </c>
      <c r="H53" s="43"/>
      <c r="I53" s="31" t="s">
        <v>192</v>
      </c>
      <c r="J53" s="46">
        <v>8195</v>
      </c>
      <c r="K53" s="47" t="s">
        <v>565</v>
      </c>
    </row>
    <row r="54" spans="1:11" ht="9" customHeight="1" thickBot="1">
      <c r="A54" s="31" t="s">
        <v>127</v>
      </c>
      <c r="B54" s="46">
        <v>163407</v>
      </c>
      <c r="C54" s="47">
        <v>0.40465733207922999</v>
      </c>
      <c r="D54" s="44"/>
      <c r="E54" s="45" t="s">
        <v>151</v>
      </c>
      <c r="F54" s="46">
        <v>43811</v>
      </c>
      <c r="G54" s="47">
        <v>0.10849255157810342</v>
      </c>
      <c r="H54" s="43"/>
      <c r="I54" s="89" t="s">
        <v>194</v>
      </c>
      <c r="J54" s="86">
        <v>4532</v>
      </c>
      <c r="K54" s="47" t="s">
        <v>565</v>
      </c>
    </row>
    <row r="55" spans="1:11" ht="9" customHeight="1">
      <c r="A55" s="31" t="s">
        <v>110</v>
      </c>
      <c r="B55" s="46">
        <v>163000</v>
      </c>
      <c r="C55" s="47">
        <v>0.40364944665108893</v>
      </c>
      <c r="D55" s="44"/>
      <c r="E55" s="45" t="s">
        <v>169</v>
      </c>
      <c r="F55" s="46">
        <v>42178</v>
      </c>
      <c r="G55" s="47">
        <v>0.10444862798067257</v>
      </c>
      <c r="H55" s="43"/>
      <c r="I55" s="91" t="s">
        <v>2</v>
      </c>
      <c r="J55" s="87">
        <v>40381574</v>
      </c>
      <c r="K55" s="92">
        <v>100</v>
      </c>
    </row>
    <row r="56" spans="1:11" ht="9" customHeight="1">
      <c r="A56" s="31" t="s">
        <v>107</v>
      </c>
      <c r="B56" s="46">
        <v>158911</v>
      </c>
      <c r="C56" s="47">
        <v>0.39352354120718525</v>
      </c>
      <c r="D56" s="44"/>
      <c r="E56" s="45" t="s">
        <v>153</v>
      </c>
      <c r="F56" s="46">
        <v>40760</v>
      </c>
      <c r="G56" s="47">
        <v>0.10093712543250542</v>
      </c>
      <c r="H56" s="43"/>
      <c r="I56" s="45"/>
      <c r="J56" s="43"/>
      <c r="K56" s="47"/>
    </row>
    <row r="57" spans="1:11" ht="9" customHeight="1">
      <c r="A57" s="31" t="s">
        <v>115</v>
      </c>
      <c r="B57" s="46">
        <v>157490</v>
      </c>
      <c r="C57" s="47">
        <v>0.39000460952809812</v>
      </c>
      <c r="D57" s="44"/>
      <c r="E57" s="45" t="s">
        <v>147</v>
      </c>
      <c r="F57" s="46">
        <v>40301</v>
      </c>
      <c r="G57" s="47">
        <v>9.9800468401751746E-2</v>
      </c>
      <c r="H57" s="43"/>
      <c r="I57" s="45"/>
      <c r="J57" s="43"/>
      <c r="K57" s="47"/>
    </row>
    <row r="58" spans="1:11" ht="9" customHeight="1">
      <c r="A58" s="31" t="s">
        <v>116</v>
      </c>
      <c r="B58" s="46">
        <v>156149</v>
      </c>
      <c r="C58" s="47">
        <v>0.38668378800687658</v>
      </c>
      <c r="D58" s="44"/>
      <c r="E58" s="45" t="s">
        <v>164</v>
      </c>
      <c r="F58" s="46">
        <v>39872</v>
      </c>
      <c r="G58" s="47">
        <v>9.8738102680197656E-2</v>
      </c>
      <c r="H58" s="43"/>
      <c r="I58" s="45"/>
      <c r="J58" s="43"/>
      <c r="K58" s="47"/>
    </row>
    <row r="59" spans="1:11" ht="9" customHeight="1">
      <c r="A59" s="31" t="s">
        <v>133</v>
      </c>
      <c r="B59" s="46">
        <v>135822</v>
      </c>
      <c r="C59" s="47">
        <v>0.33634647327020983</v>
      </c>
      <c r="D59" s="44"/>
      <c r="E59" s="45" t="s">
        <v>249</v>
      </c>
      <c r="F59" s="46">
        <v>39171</v>
      </c>
      <c r="G59" s="47">
        <v>9.7002162421900642E-2</v>
      </c>
      <c r="H59" s="43"/>
      <c r="I59" s="45"/>
      <c r="J59" s="43"/>
      <c r="K59" s="47"/>
    </row>
    <row r="60" spans="1:11" ht="9" customHeight="1">
      <c r="A60" s="31" t="s">
        <v>196</v>
      </c>
      <c r="B60" s="46">
        <v>134680</v>
      </c>
      <c r="C60" s="47">
        <v>0.33351845076667891</v>
      </c>
      <c r="D60" s="44"/>
      <c r="E60" s="45" t="s">
        <v>540</v>
      </c>
      <c r="F60" s="46">
        <v>38231</v>
      </c>
      <c r="G60" s="47">
        <v>9.467436806698025E-2</v>
      </c>
      <c r="H60" s="43"/>
      <c r="I60" s="45"/>
      <c r="J60" s="43"/>
      <c r="K60" s="47"/>
    </row>
    <row r="61" spans="1:11" ht="9" customHeight="1">
      <c r="A61" s="31" t="s">
        <v>112</v>
      </c>
      <c r="B61" s="46">
        <v>133917</v>
      </c>
      <c r="C61" s="47">
        <v>0.33162897513603606</v>
      </c>
      <c r="D61" s="44"/>
      <c r="E61" s="45" t="s">
        <v>145</v>
      </c>
      <c r="F61" s="46">
        <v>35306</v>
      </c>
      <c r="G61" s="47">
        <v>8.7430965420020532E-2</v>
      </c>
      <c r="H61" s="43"/>
      <c r="I61" s="45"/>
      <c r="J61" s="43"/>
      <c r="K61" s="47"/>
    </row>
    <row r="62" spans="1:11" ht="10.5" customHeight="1">
      <c r="A62" s="405" t="s">
        <v>463</v>
      </c>
      <c r="B62" s="406"/>
      <c r="C62" s="406"/>
      <c r="D62" s="406"/>
      <c r="E62" s="406"/>
      <c r="F62" s="406"/>
      <c r="G62" s="406"/>
      <c r="H62" s="406"/>
      <c r="I62" s="406"/>
      <c r="J62" s="406"/>
      <c r="K62" s="406"/>
    </row>
    <row r="63" spans="1:11" ht="18" customHeight="1">
      <c r="A63" s="392" t="s">
        <v>342</v>
      </c>
      <c r="B63" s="392"/>
      <c r="C63" s="392"/>
      <c r="D63" s="392"/>
      <c r="E63" s="392"/>
      <c r="F63" s="392"/>
      <c r="G63" s="392"/>
      <c r="H63" s="392"/>
      <c r="I63" s="392"/>
      <c r="J63" s="392"/>
      <c r="K63" s="392"/>
    </row>
    <row r="64" spans="1:11" ht="10.5" customHeight="1">
      <c r="A64" s="82"/>
      <c r="B64" s="40"/>
      <c r="C64" s="90"/>
      <c r="D64" s="201"/>
      <c r="E64" s="89"/>
      <c r="F64" s="40"/>
      <c r="G64" s="90"/>
      <c r="H64" s="40"/>
      <c r="I64" s="39"/>
    </row>
    <row r="65" spans="1:7" ht="12.75" customHeight="1">
      <c r="A65" s="384"/>
      <c r="B65" s="384"/>
      <c r="C65" s="384"/>
      <c r="D65" s="384"/>
      <c r="E65" s="384"/>
      <c r="F65" s="384"/>
      <c r="G65" s="384"/>
    </row>
    <row r="66" spans="1:7" ht="24.75" customHeight="1">
      <c r="A66" s="402"/>
      <c r="B66" s="402"/>
      <c r="C66" s="402"/>
      <c r="D66" s="402"/>
      <c r="E66" s="402"/>
      <c r="F66" s="402"/>
      <c r="G66" s="402"/>
    </row>
    <row r="67" spans="1:7">
      <c r="F67" s="36"/>
      <c r="G67" s="27"/>
    </row>
    <row r="68" spans="1:7">
      <c r="F68" s="36"/>
      <c r="G68" s="27"/>
    </row>
    <row r="69" spans="1:7">
      <c r="F69" s="36"/>
      <c r="G69" s="27"/>
    </row>
    <row r="70" spans="1:7">
      <c r="F70" s="36"/>
      <c r="G70" s="27"/>
    </row>
    <row r="71" spans="1:7">
      <c r="F71" s="36"/>
      <c r="G71" s="27"/>
    </row>
    <row r="74" spans="1:7">
      <c r="F74" s="36"/>
      <c r="G74" s="27"/>
    </row>
    <row r="75" spans="1:7">
      <c r="F75" s="36"/>
      <c r="G75" s="27"/>
    </row>
    <row r="76" spans="1:7">
      <c r="F76" s="36"/>
      <c r="G76" s="27"/>
    </row>
    <row r="77" spans="1:7">
      <c r="F77" s="36"/>
      <c r="G77" s="27"/>
    </row>
    <row r="78" spans="1:7">
      <c r="F78" s="36"/>
      <c r="G78" s="27"/>
    </row>
    <row r="79" spans="1:7">
      <c r="F79" s="36"/>
      <c r="G79" s="27"/>
    </row>
    <row r="80" spans="1:7">
      <c r="F80" s="36"/>
      <c r="G80" s="27"/>
    </row>
    <row r="81" spans="6:7">
      <c r="F81" s="36"/>
      <c r="G81" s="27"/>
    </row>
    <row r="82" spans="6:7">
      <c r="F82" s="36"/>
      <c r="G82" s="27"/>
    </row>
    <row r="83" spans="6:7">
      <c r="F83" s="36"/>
      <c r="G83" s="27"/>
    </row>
    <row r="84" spans="6:7">
      <c r="F84" s="36"/>
      <c r="G84" s="27"/>
    </row>
    <row r="85" spans="6:7">
      <c r="F85" s="36"/>
      <c r="G85" s="27"/>
    </row>
    <row r="86" spans="6:7">
      <c r="F86" s="36"/>
      <c r="G86" s="27"/>
    </row>
    <row r="87" spans="6:7">
      <c r="F87" s="36"/>
      <c r="G87" s="27"/>
    </row>
    <row r="88" spans="6:7">
      <c r="F88" s="36"/>
      <c r="G88" s="27"/>
    </row>
  </sheetData>
  <mergeCells count="10">
    <mergeCell ref="A66:G66"/>
    <mergeCell ref="A1:K1"/>
    <mergeCell ref="A2:K2"/>
    <mergeCell ref="A3:K3"/>
    <mergeCell ref="A4:K4"/>
    <mergeCell ref="A5:K5"/>
    <mergeCell ref="A6:K6"/>
    <mergeCell ref="A62:K62"/>
    <mergeCell ref="A63:K63"/>
    <mergeCell ref="A65:G65"/>
  </mergeCells>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dimension ref="A1:G30"/>
  <sheetViews>
    <sheetView showGridLines="0" view="pageLayout" zoomScale="130" zoomScaleNormal="100" zoomScaleSheetLayoutView="100" zoomScalePageLayoutView="130" workbookViewId="0">
      <selection activeCell="A7" sqref="A7"/>
    </sheetView>
  </sheetViews>
  <sheetFormatPr defaultRowHeight="8.25"/>
  <cols>
    <col min="1" max="1" width="15" style="2" customWidth="1"/>
    <col min="2" max="4" width="9.85546875" style="2" customWidth="1"/>
    <col min="5" max="5" width="9.5703125" style="2" customWidth="1"/>
    <col min="6" max="16384" width="9.140625" style="2"/>
  </cols>
  <sheetData>
    <row r="1" spans="1:7" ht="10.5" customHeight="1">
      <c r="A1" s="384" t="s">
        <v>350</v>
      </c>
      <c r="B1" s="384"/>
      <c r="C1" s="384"/>
      <c r="D1" s="384"/>
      <c r="E1" s="384"/>
      <c r="F1" s="10"/>
      <c r="G1" s="10"/>
    </row>
    <row r="2" spans="1:7" ht="21.75" customHeight="1">
      <c r="A2" s="402" t="s">
        <v>468</v>
      </c>
      <c r="B2" s="403"/>
      <c r="C2" s="403"/>
      <c r="D2" s="403"/>
      <c r="E2" s="403"/>
    </row>
    <row r="3" spans="1:7" ht="18" customHeight="1">
      <c r="A3" s="400" t="s">
        <v>465</v>
      </c>
      <c r="B3" s="400"/>
      <c r="C3" s="400"/>
      <c r="D3" s="400"/>
      <c r="E3" s="400"/>
      <c r="F3" s="38"/>
    </row>
    <row r="4" spans="1:7" ht="6.75" customHeight="1">
      <c r="A4" s="393"/>
      <c r="B4" s="393"/>
      <c r="C4" s="393"/>
      <c r="D4" s="393"/>
      <c r="E4" s="393"/>
    </row>
    <row r="5" spans="1:7" ht="18" customHeight="1">
      <c r="A5" s="386" t="s">
        <v>466</v>
      </c>
      <c r="B5" s="387"/>
      <c r="C5" s="387"/>
      <c r="D5" s="387"/>
      <c r="E5" s="387"/>
    </row>
    <row r="6" spans="1:7" ht="18.75" customHeight="1">
      <c r="B6" s="22" t="s">
        <v>68</v>
      </c>
      <c r="C6" s="224" t="s">
        <v>351</v>
      </c>
      <c r="D6" s="198" t="s">
        <v>69</v>
      </c>
      <c r="E6" s="198" t="s">
        <v>428</v>
      </c>
    </row>
    <row r="7" spans="1:7" ht="9" customHeight="1">
      <c r="A7" s="31" t="s">
        <v>3</v>
      </c>
      <c r="B7" s="43">
        <v>51927158</v>
      </c>
      <c r="C7" s="43">
        <v>33138858</v>
      </c>
      <c r="D7" s="43">
        <v>18788300</v>
      </c>
      <c r="E7" s="34">
        <v>36.18203022010178</v>
      </c>
      <c r="F7" s="23"/>
    </row>
    <row r="8" spans="1:7" ht="9" customHeight="1">
      <c r="A8" s="31" t="s">
        <v>49</v>
      </c>
      <c r="B8" s="43">
        <v>197098663</v>
      </c>
      <c r="C8" s="43">
        <v>189490427</v>
      </c>
      <c r="D8" s="43">
        <v>7608236</v>
      </c>
      <c r="E8" s="34">
        <v>3.8601154793221504</v>
      </c>
      <c r="F8" s="23"/>
    </row>
    <row r="9" spans="1:7" ht="9" customHeight="1">
      <c r="A9" s="31" t="s">
        <v>50</v>
      </c>
      <c r="B9" s="43">
        <v>38203000</v>
      </c>
      <c r="C9" s="43">
        <v>35072652</v>
      </c>
      <c r="D9" s="43">
        <v>3130348</v>
      </c>
      <c r="E9" s="34">
        <v>8.1939847655943243</v>
      </c>
      <c r="F9" s="23"/>
    </row>
    <row r="10" spans="1:7" ht="9" customHeight="1">
      <c r="A10" s="200" t="s">
        <v>432</v>
      </c>
      <c r="B10" s="35">
        <v>14858375</v>
      </c>
      <c r="C10" s="35">
        <v>4870216</v>
      </c>
      <c r="D10" s="35">
        <v>9988159</v>
      </c>
      <c r="E10" s="241">
        <v>67.222418333094978</v>
      </c>
      <c r="F10" s="23"/>
    </row>
    <row r="11" spans="1:7" ht="9" customHeight="1" thickBot="1">
      <c r="A11" s="82" t="s">
        <v>433</v>
      </c>
      <c r="B11" s="83">
        <v>9504723</v>
      </c>
      <c r="C11" s="83">
        <v>8638192</v>
      </c>
      <c r="D11" s="83">
        <v>866531</v>
      </c>
      <c r="E11" s="242">
        <v>9.116846435188064</v>
      </c>
      <c r="F11" s="42"/>
    </row>
    <row r="12" spans="1:7" ht="9" customHeight="1">
      <c r="A12" s="80" t="s">
        <v>2</v>
      </c>
      <c r="B12" s="88">
        <v>311591919</v>
      </c>
      <c r="C12" s="88">
        <v>271210345</v>
      </c>
      <c r="D12" s="88">
        <v>40381574</v>
      </c>
      <c r="E12" s="85">
        <v>12.959762926329294</v>
      </c>
      <c r="F12" s="42"/>
    </row>
    <row r="13" spans="1:7" ht="21.75" customHeight="1">
      <c r="A13" s="395" t="s">
        <v>434</v>
      </c>
      <c r="B13" s="395"/>
      <c r="C13" s="395"/>
      <c r="D13" s="395"/>
      <c r="E13" s="395"/>
      <c r="F13" s="42"/>
    </row>
    <row r="14" spans="1:7" s="33" customFormat="1" ht="10.5" customHeight="1">
      <c r="A14" s="395" t="s">
        <v>463</v>
      </c>
      <c r="B14" s="398"/>
      <c r="C14" s="398"/>
      <c r="D14" s="398"/>
      <c r="E14" s="398"/>
    </row>
    <row r="15" spans="1:7" ht="18" customHeight="1">
      <c r="A15" s="401" t="s">
        <v>342</v>
      </c>
      <c r="B15" s="401"/>
      <c r="C15" s="401"/>
      <c r="D15" s="401"/>
      <c r="E15" s="401"/>
    </row>
    <row r="16" spans="1:7" ht="12.75" customHeight="1"/>
    <row r="17" spans="3:7">
      <c r="C17" s="36"/>
    </row>
    <row r="18" spans="3:7" ht="13.5" customHeight="1"/>
    <row r="20" spans="3:7" ht="12.75" customHeight="1"/>
    <row r="30" spans="3:7">
      <c r="G30" s="41"/>
    </row>
  </sheetData>
  <mergeCells count="8">
    <mergeCell ref="A15:E15"/>
    <mergeCell ref="A1:E1"/>
    <mergeCell ref="A3:E3"/>
    <mergeCell ref="A14:E14"/>
    <mergeCell ref="A2:E2"/>
    <mergeCell ref="A4:E4"/>
    <mergeCell ref="A5:E5"/>
    <mergeCell ref="A13:E13"/>
  </mergeCells>
  <phoneticPr fontId="3"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dimension ref="A1:I18"/>
  <sheetViews>
    <sheetView showGridLines="0" view="pageLayout" zoomScale="130" zoomScaleNormal="145" zoomScaleSheetLayoutView="100" zoomScalePageLayoutView="130" workbookViewId="0">
      <selection activeCell="F10" sqref="F10"/>
    </sheetView>
  </sheetViews>
  <sheetFormatPr defaultRowHeight="8.25"/>
  <cols>
    <col min="1" max="1" width="24" style="2" customWidth="1"/>
    <col min="2" max="2" width="10.42578125" style="2" bestFit="1" customWidth="1"/>
    <col min="3" max="3" width="8.85546875" style="2" customWidth="1"/>
    <col min="4" max="4" width="0.5703125" style="2" customWidth="1"/>
    <col min="5" max="5" width="10.42578125" style="2" customWidth="1"/>
    <col min="6" max="6" width="9" style="2" customWidth="1"/>
    <col min="7" max="7" width="0.7109375" style="2" customWidth="1"/>
    <col min="8" max="8" width="10.42578125" style="2" customWidth="1"/>
    <col min="9" max="9" width="8.7109375" style="2" customWidth="1"/>
    <col min="10" max="16384" width="9.140625" style="2"/>
  </cols>
  <sheetData>
    <row r="1" spans="1:9" ht="10.5" customHeight="1">
      <c r="A1" s="384" t="s">
        <v>352</v>
      </c>
      <c r="B1" s="384"/>
      <c r="C1" s="384"/>
      <c r="D1" s="384"/>
      <c r="E1" s="384"/>
      <c r="F1" s="384"/>
      <c r="G1" s="384"/>
      <c r="H1" s="384"/>
      <c r="I1" s="384"/>
    </row>
    <row r="2" spans="1:9" ht="12.75" customHeight="1">
      <c r="A2" s="388" t="s">
        <v>472</v>
      </c>
      <c r="B2" s="388"/>
      <c r="C2" s="388"/>
      <c r="D2" s="388"/>
      <c r="E2" s="388"/>
      <c r="F2" s="388"/>
      <c r="G2" s="388"/>
      <c r="H2" s="388"/>
      <c r="I2" s="388"/>
    </row>
    <row r="3" spans="1:9" ht="18" customHeight="1">
      <c r="A3" s="397" t="s">
        <v>467</v>
      </c>
      <c r="B3" s="397"/>
      <c r="C3" s="397"/>
      <c r="D3" s="397"/>
      <c r="E3" s="397"/>
      <c r="F3" s="397"/>
      <c r="G3" s="397"/>
      <c r="H3" s="397"/>
      <c r="I3" s="397"/>
    </row>
    <row r="4" spans="1:9" ht="7.5" customHeight="1">
      <c r="A4" s="407"/>
      <c r="B4" s="407"/>
      <c r="C4" s="407"/>
      <c r="D4" s="407"/>
      <c r="E4" s="407"/>
      <c r="F4" s="407"/>
      <c r="G4" s="407"/>
      <c r="H4" s="407"/>
      <c r="I4" s="407"/>
    </row>
    <row r="5" spans="1:9" s="33" customFormat="1" ht="18" customHeight="1">
      <c r="A5" s="408" t="s">
        <v>466</v>
      </c>
      <c r="B5" s="404"/>
      <c r="C5" s="404"/>
      <c r="D5" s="404"/>
      <c r="E5" s="404"/>
      <c r="F5" s="404"/>
      <c r="G5" s="404"/>
      <c r="H5" s="404"/>
      <c r="I5" s="404"/>
    </row>
    <row r="6" spans="1:9" ht="9.1999999999999993" customHeight="1">
      <c r="A6" s="48"/>
      <c r="B6" s="409" t="s">
        <v>353</v>
      </c>
      <c r="C6" s="409"/>
      <c r="D6" s="76"/>
      <c r="E6" s="409" t="s">
        <v>354</v>
      </c>
      <c r="F6" s="409"/>
      <c r="G6" s="76"/>
      <c r="H6" s="409" t="s">
        <v>355</v>
      </c>
      <c r="I6" s="409"/>
    </row>
    <row r="7" spans="1:9" ht="9.1999999999999993" customHeight="1">
      <c r="B7" s="50" t="s">
        <v>324</v>
      </c>
      <c r="C7" s="205" t="s">
        <v>325</v>
      </c>
      <c r="D7" s="76"/>
      <c r="E7" s="50" t="s">
        <v>324</v>
      </c>
      <c r="F7" s="205" t="s">
        <v>325</v>
      </c>
      <c r="G7" s="76"/>
      <c r="H7" s="50" t="s">
        <v>324</v>
      </c>
      <c r="I7" s="50" t="s">
        <v>325</v>
      </c>
    </row>
    <row r="8" spans="1:9" s="51" customFormat="1" ht="9.1999999999999993" customHeight="1">
      <c r="A8" s="53" t="s">
        <v>326</v>
      </c>
      <c r="B8" s="65">
        <v>302871271</v>
      </c>
      <c r="C8" s="67">
        <v>97.201259895318401</v>
      </c>
      <c r="D8" s="76"/>
      <c r="E8" s="65">
        <v>263477159</v>
      </c>
      <c r="F8" s="67">
        <v>97.148639001952532</v>
      </c>
      <c r="G8" s="76"/>
      <c r="H8" s="65">
        <v>39394112</v>
      </c>
      <c r="I8" s="67">
        <v>97.55467184117191</v>
      </c>
    </row>
    <row r="9" spans="1:9" ht="9.1999999999999993" customHeight="1">
      <c r="A9" s="136" t="s">
        <v>327</v>
      </c>
      <c r="B9" s="66">
        <v>230879179</v>
      </c>
      <c r="C9" s="68">
        <v>74.096651717081272</v>
      </c>
      <c r="D9" s="76"/>
      <c r="E9" s="66">
        <v>211357304</v>
      </c>
      <c r="F9" s="68">
        <v>77.931136439504172</v>
      </c>
      <c r="G9" s="76"/>
      <c r="H9" s="66">
        <v>19521875</v>
      </c>
      <c r="I9" s="68">
        <v>48.343521726022864</v>
      </c>
    </row>
    <row r="10" spans="1:9" ht="9.1999999999999993" customHeight="1">
      <c r="A10" s="136" t="s">
        <v>328</v>
      </c>
      <c r="B10" s="66">
        <v>39244071</v>
      </c>
      <c r="C10" s="68">
        <v>12.594701148202756</v>
      </c>
      <c r="D10" s="76"/>
      <c r="E10" s="66">
        <v>35847706</v>
      </c>
      <c r="F10" s="68">
        <v>13.217676486492429</v>
      </c>
      <c r="G10" s="76"/>
      <c r="H10" s="66">
        <v>3396365</v>
      </c>
      <c r="I10" s="68">
        <v>8.4106800789885021</v>
      </c>
    </row>
    <row r="11" spans="1:9" ht="9.1999999999999993" customHeight="1">
      <c r="A11" s="136" t="s">
        <v>329</v>
      </c>
      <c r="B11" s="66">
        <v>2522316</v>
      </c>
      <c r="C11" s="68">
        <v>0.809493393825788</v>
      </c>
      <c r="D11" s="76"/>
      <c r="E11" s="66">
        <v>2392470</v>
      </c>
      <c r="F11" s="68">
        <v>0.88214555385046256</v>
      </c>
      <c r="G11" s="76"/>
      <c r="H11" s="66">
        <v>129846</v>
      </c>
      <c r="I11" s="68">
        <v>0.32154764447765211</v>
      </c>
    </row>
    <row r="12" spans="1:9" ht="9.1999999999999993" customHeight="1">
      <c r="A12" s="136" t="s">
        <v>330</v>
      </c>
      <c r="B12" s="66">
        <v>15027719</v>
      </c>
      <c r="C12" s="68">
        <v>4.8228847038873308</v>
      </c>
      <c r="D12" s="76"/>
      <c r="E12" s="66">
        <v>4995364</v>
      </c>
      <c r="F12" s="68">
        <v>1.8418781186241253</v>
      </c>
      <c r="G12" s="76"/>
      <c r="H12" s="66">
        <v>10032355</v>
      </c>
      <c r="I12" s="68">
        <v>24.843892910167394</v>
      </c>
    </row>
    <row r="13" spans="1:9" ht="9.1999999999999993" customHeight="1">
      <c r="A13" s="136" t="s">
        <v>331</v>
      </c>
      <c r="B13" s="66">
        <v>494453</v>
      </c>
      <c r="C13" s="68">
        <v>0.15868607940374732</v>
      </c>
      <c r="D13" s="76"/>
      <c r="E13" s="66">
        <v>385757</v>
      </c>
      <c r="F13" s="68">
        <v>0.14223535610339641</v>
      </c>
      <c r="G13" s="76"/>
      <c r="H13" s="66">
        <v>108696</v>
      </c>
      <c r="I13" s="68">
        <v>0.26917227149194334</v>
      </c>
    </row>
    <row r="14" spans="1:9" ht="9.1999999999999993" customHeight="1">
      <c r="A14" s="136" t="s">
        <v>332</v>
      </c>
      <c r="B14" s="66">
        <v>14703533</v>
      </c>
      <c r="C14" s="68">
        <v>4.718842852917505</v>
      </c>
      <c r="D14" s="76"/>
      <c r="E14" s="66">
        <v>8498558</v>
      </c>
      <c r="F14" s="68">
        <v>3.1335670473779311</v>
      </c>
      <c r="G14" s="76"/>
      <c r="H14" s="66">
        <v>6204975</v>
      </c>
      <c r="I14" s="68">
        <v>15.365857210023561</v>
      </c>
    </row>
    <row r="15" spans="1:9" ht="9.1999999999999993" customHeight="1" thickBot="1">
      <c r="A15" s="78" t="s">
        <v>333</v>
      </c>
      <c r="B15" s="93">
        <v>8720648</v>
      </c>
      <c r="C15" s="94">
        <v>2.7987401046815981</v>
      </c>
      <c r="D15" s="76"/>
      <c r="E15" s="93">
        <v>7733186</v>
      </c>
      <c r="F15" s="94">
        <v>2.851360998047475</v>
      </c>
      <c r="G15" s="76"/>
      <c r="H15" s="93">
        <v>987462</v>
      </c>
      <c r="I15" s="94">
        <v>2.4453281588280835</v>
      </c>
    </row>
    <row r="16" spans="1:9" ht="9.1999999999999993" customHeight="1">
      <c r="A16" s="80" t="s">
        <v>2</v>
      </c>
      <c r="B16" s="88">
        <v>311591919</v>
      </c>
      <c r="C16" s="85">
        <v>100</v>
      </c>
      <c r="D16" s="76"/>
      <c r="E16" s="88">
        <v>271210345</v>
      </c>
      <c r="F16" s="85">
        <v>99.999999999999986</v>
      </c>
      <c r="G16" s="76"/>
      <c r="H16" s="88">
        <v>40381574</v>
      </c>
      <c r="I16" s="85">
        <v>100</v>
      </c>
    </row>
    <row r="17" spans="1:9" ht="10.5" customHeight="1">
      <c r="A17" s="395" t="s">
        <v>463</v>
      </c>
      <c r="B17" s="398"/>
      <c r="C17" s="398"/>
      <c r="D17" s="398"/>
      <c r="E17" s="398"/>
      <c r="F17" s="398"/>
      <c r="G17" s="398"/>
      <c r="H17" s="398"/>
      <c r="I17" s="398"/>
    </row>
    <row r="18" spans="1:9" ht="18" customHeight="1">
      <c r="A18" s="392" t="s">
        <v>342</v>
      </c>
      <c r="B18" s="392"/>
      <c r="C18" s="392"/>
      <c r="D18" s="392"/>
      <c r="E18" s="392"/>
      <c r="F18" s="392"/>
      <c r="G18" s="392"/>
      <c r="H18" s="392"/>
      <c r="I18" s="392"/>
    </row>
  </sheetData>
  <mergeCells count="10">
    <mergeCell ref="A18:I18"/>
    <mergeCell ref="A2:I2"/>
    <mergeCell ref="A1:I1"/>
    <mergeCell ref="A4:I4"/>
    <mergeCell ref="A5:I5"/>
    <mergeCell ref="A17:I17"/>
    <mergeCell ref="E6:F6"/>
    <mergeCell ref="H6:I6"/>
    <mergeCell ref="B6:C6"/>
    <mergeCell ref="A3:I3"/>
  </mergeCells>
  <phoneticPr fontId="3" type="noConversion"/>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M45"/>
  <sheetViews>
    <sheetView showGridLines="0" view="pageLayout" zoomScale="160" zoomScaleNormal="115" zoomScaleSheetLayoutView="100" zoomScalePageLayoutView="160" workbookViewId="0">
      <selection activeCell="B17" sqref="B17:F24"/>
    </sheetView>
  </sheetViews>
  <sheetFormatPr defaultColWidth="9.140625" defaultRowHeight="8.25"/>
  <cols>
    <col min="1" max="1" width="11" style="2" customWidth="1"/>
    <col min="2" max="6" width="8.7109375" style="2" customWidth="1"/>
    <col min="7" max="16384" width="9.140625" style="2"/>
  </cols>
  <sheetData>
    <row r="1" spans="1:8" ht="10.5" customHeight="1">
      <c r="A1" s="411" t="s">
        <v>356</v>
      </c>
      <c r="B1" s="411"/>
      <c r="C1" s="411"/>
      <c r="D1" s="411"/>
      <c r="E1" s="411"/>
      <c r="F1" s="411"/>
    </row>
    <row r="2" spans="1:8" ht="22.5" customHeight="1">
      <c r="A2" s="388" t="s">
        <v>468</v>
      </c>
      <c r="B2" s="388"/>
      <c r="C2" s="388"/>
      <c r="D2" s="388"/>
      <c r="E2" s="388"/>
      <c r="F2" s="388"/>
    </row>
    <row r="3" spans="1:8" ht="18" customHeight="1">
      <c r="A3" s="412" t="s">
        <v>469</v>
      </c>
      <c r="B3" s="412"/>
      <c r="C3" s="412"/>
      <c r="D3" s="412"/>
      <c r="E3" s="412"/>
      <c r="F3" s="412"/>
    </row>
    <row r="4" spans="1:8" ht="7.5" customHeight="1">
      <c r="A4" s="393"/>
      <c r="B4" s="393"/>
      <c r="C4" s="393"/>
      <c r="D4" s="393"/>
      <c r="E4" s="393"/>
      <c r="F4" s="393"/>
    </row>
    <row r="5" spans="1:8" ht="18" customHeight="1">
      <c r="A5" s="408" t="s">
        <v>470</v>
      </c>
      <c r="B5" s="404"/>
      <c r="C5" s="404"/>
      <c r="D5" s="404"/>
      <c r="E5" s="404"/>
      <c r="F5" s="404"/>
    </row>
    <row r="6" spans="1:8" ht="9.1999999999999993" customHeight="1">
      <c r="B6" s="22" t="s">
        <v>40</v>
      </c>
      <c r="C6" s="22" t="s">
        <v>198</v>
      </c>
      <c r="D6" s="264" t="s">
        <v>538</v>
      </c>
      <c r="E6" s="264" t="s">
        <v>539</v>
      </c>
      <c r="F6" s="22" t="s">
        <v>2</v>
      </c>
    </row>
    <row r="7" spans="1:8" ht="9.1999999999999993" customHeight="1">
      <c r="A7" s="31" t="s">
        <v>63</v>
      </c>
      <c r="B7" s="43">
        <v>4062018</v>
      </c>
      <c r="C7" s="43">
        <v>3600630</v>
      </c>
      <c r="D7" s="43">
        <v>2739609</v>
      </c>
      <c r="E7" s="43">
        <v>1289375</v>
      </c>
      <c r="F7" s="43">
        <v>11691632</v>
      </c>
    </row>
    <row r="8" spans="1:8" ht="9.1999999999999993" customHeight="1">
      <c r="A8" s="31" t="s">
        <v>67</v>
      </c>
      <c r="B8" s="43">
        <v>3687478</v>
      </c>
      <c r="C8" s="43">
        <v>2573802</v>
      </c>
      <c r="D8" s="43">
        <v>1795821</v>
      </c>
      <c r="E8" s="43">
        <v>2126014</v>
      </c>
      <c r="F8" s="43">
        <v>10183115</v>
      </c>
      <c r="G8" s="36"/>
    </row>
    <row r="9" spans="1:8" ht="9.1999999999999993" customHeight="1">
      <c r="A9" s="31" t="s">
        <v>65</v>
      </c>
      <c r="B9" s="43">
        <v>1687711</v>
      </c>
      <c r="C9" s="43">
        <v>898617</v>
      </c>
      <c r="D9" s="43">
        <v>620764</v>
      </c>
      <c r="E9" s="43">
        <v>562614</v>
      </c>
      <c r="F9" s="43">
        <v>3769706</v>
      </c>
    </row>
    <row r="10" spans="1:8" ht="9.1999999999999993" customHeight="1">
      <c r="A10" s="31" t="s">
        <v>64</v>
      </c>
      <c r="B10" s="43">
        <v>1062330</v>
      </c>
      <c r="C10" s="43">
        <v>809433</v>
      </c>
      <c r="D10" s="43">
        <v>739396</v>
      </c>
      <c r="E10" s="43">
        <v>474700</v>
      </c>
      <c r="F10" s="43">
        <v>3085859</v>
      </c>
    </row>
    <row r="11" spans="1:8" ht="9.1999999999999993" customHeight="1">
      <c r="A11" s="31" t="s">
        <v>66</v>
      </c>
      <c r="B11" s="43">
        <v>912835</v>
      </c>
      <c r="C11" s="43">
        <v>707043</v>
      </c>
      <c r="D11" s="43">
        <v>697087</v>
      </c>
      <c r="E11" s="43">
        <v>385946</v>
      </c>
      <c r="F11" s="43">
        <v>2702911</v>
      </c>
    </row>
    <row r="12" spans="1:8" ht="9.1999999999999993" customHeight="1">
      <c r="A12" s="31" t="s">
        <v>62</v>
      </c>
      <c r="B12" s="43">
        <v>562730</v>
      </c>
      <c r="C12" s="43">
        <v>326544</v>
      </c>
      <c r="D12" s="43">
        <v>234946</v>
      </c>
      <c r="E12" s="43">
        <v>350905</v>
      </c>
      <c r="F12" s="43">
        <v>1475125</v>
      </c>
    </row>
    <row r="13" spans="1:8" ht="9.1999999999999993" customHeight="1" thickBot="1">
      <c r="A13" s="82" t="s">
        <v>206</v>
      </c>
      <c r="B13" s="40">
        <v>3232564</v>
      </c>
      <c r="C13" s="40">
        <v>1843292</v>
      </c>
      <c r="D13" s="40">
        <v>1265631</v>
      </c>
      <c r="E13" s="40">
        <v>1131739</v>
      </c>
      <c r="F13" s="40">
        <v>7473226</v>
      </c>
    </row>
    <row r="14" spans="1:8" ht="9.1999999999999993" customHeight="1">
      <c r="A14" s="227" t="s">
        <v>2</v>
      </c>
      <c r="B14" s="228">
        <v>15207666</v>
      </c>
      <c r="C14" s="228">
        <v>10759361</v>
      </c>
      <c r="D14" s="228">
        <v>8093254</v>
      </c>
      <c r="E14" s="228">
        <v>6321293</v>
      </c>
      <c r="F14" s="228">
        <v>40381574</v>
      </c>
      <c r="H14" s="410"/>
    </row>
    <row r="15" spans="1:8" ht="9.1999999999999993" customHeight="1">
      <c r="A15" s="81"/>
      <c r="B15" s="177"/>
      <c r="C15" s="177"/>
      <c r="D15" s="177"/>
      <c r="E15" s="177"/>
      <c r="F15" s="177"/>
      <c r="H15" s="410"/>
    </row>
    <row r="16" spans="1:8" ht="9.1999999999999993" customHeight="1">
      <c r="A16" s="413" t="s">
        <v>379</v>
      </c>
      <c r="B16" s="413"/>
      <c r="C16" s="163"/>
      <c r="D16" s="163"/>
      <c r="E16" s="163"/>
      <c r="F16" s="163"/>
      <c r="H16" s="410"/>
    </row>
    <row r="17" spans="1:13" ht="9.1999999999999993" customHeight="1">
      <c r="A17" s="31" t="s">
        <v>63</v>
      </c>
      <c r="B17" s="34">
        <v>34.742951197916597</v>
      </c>
      <c r="C17" s="34">
        <v>30.796641563812479</v>
      </c>
      <c r="D17" s="34">
        <v>23.43222058306317</v>
      </c>
      <c r="E17" s="34">
        <v>11.028186655207758</v>
      </c>
      <c r="F17" s="34">
        <v>100</v>
      </c>
      <c r="G17" s="27"/>
      <c r="H17" s="410"/>
      <c r="I17" s="52"/>
      <c r="J17" s="27"/>
      <c r="K17" s="27"/>
      <c r="L17" s="27"/>
      <c r="M17" s="27"/>
    </row>
    <row r="18" spans="1:13" ht="9.1999999999999993" customHeight="1">
      <c r="A18" s="31" t="s">
        <v>67</v>
      </c>
      <c r="B18" s="34">
        <v>36.211689645064403</v>
      </c>
      <c r="C18" s="34">
        <v>25.275193297925046</v>
      </c>
      <c r="D18" s="34">
        <v>17.635281542042883</v>
      </c>
      <c r="E18" s="34">
        <v>20.877835514967668</v>
      </c>
      <c r="F18" s="34">
        <v>100</v>
      </c>
      <c r="G18" s="27"/>
      <c r="H18" s="410"/>
      <c r="I18" s="52"/>
      <c r="J18" s="27"/>
      <c r="K18" s="27"/>
      <c r="L18" s="27"/>
      <c r="M18" s="27"/>
    </row>
    <row r="19" spans="1:13" ht="9.1999999999999993" customHeight="1">
      <c r="A19" s="31" t="s">
        <v>65</v>
      </c>
      <c r="B19" s="34">
        <v>44.770361402188925</v>
      </c>
      <c r="C19" s="34">
        <v>23.837853668164044</v>
      </c>
      <c r="D19" s="34">
        <v>16.467172771563618</v>
      </c>
      <c r="E19" s="34">
        <v>14.924612158083416</v>
      </c>
      <c r="F19" s="34">
        <v>100</v>
      </c>
      <c r="G19" s="27"/>
      <c r="H19" s="410"/>
      <c r="I19" s="52"/>
      <c r="J19" s="27"/>
      <c r="K19" s="27"/>
      <c r="L19" s="27"/>
      <c r="M19" s="27"/>
    </row>
    <row r="20" spans="1:13" ht="9.1999999999999993" customHeight="1">
      <c r="A20" s="31" t="s">
        <v>64</v>
      </c>
      <c r="B20" s="34">
        <v>34.425746607346611</v>
      </c>
      <c r="C20" s="34">
        <v>26.230394843056665</v>
      </c>
      <c r="D20" s="34">
        <v>23.960783691024119</v>
      </c>
      <c r="E20" s="34">
        <v>15.383074858572606</v>
      </c>
      <c r="F20" s="34">
        <v>100</v>
      </c>
      <c r="G20" s="27"/>
      <c r="I20" s="52"/>
      <c r="J20" s="27"/>
      <c r="K20" s="27"/>
      <c r="L20" s="27"/>
      <c r="M20" s="27"/>
    </row>
    <row r="21" spans="1:13" ht="9.1999999999999993" customHeight="1">
      <c r="A21" s="31" t="s">
        <v>66</v>
      </c>
      <c r="B21" s="34">
        <v>33.772292169442501</v>
      </c>
      <c r="C21" s="34">
        <v>26.158574958627938</v>
      </c>
      <c r="D21" s="34">
        <v>25.790231346870097</v>
      </c>
      <c r="E21" s="34">
        <v>14.278901525059464</v>
      </c>
      <c r="F21" s="34">
        <v>100</v>
      </c>
      <c r="G21" s="27"/>
      <c r="I21" s="52"/>
      <c r="J21" s="27"/>
      <c r="K21" s="27"/>
      <c r="L21" s="27"/>
      <c r="M21" s="27"/>
    </row>
    <row r="22" spans="1:13" ht="9.1999999999999993" customHeight="1">
      <c r="A22" s="31" t="s">
        <v>62</v>
      </c>
      <c r="B22" s="34">
        <v>38.147953563257353</v>
      </c>
      <c r="C22" s="34">
        <v>22.136700279637317</v>
      </c>
      <c r="D22" s="34">
        <v>15.927192610795695</v>
      </c>
      <c r="E22" s="34">
        <v>23.788153546309633</v>
      </c>
      <c r="F22" s="34">
        <v>100</v>
      </c>
      <c r="G22" s="27"/>
      <c r="I22" s="52"/>
      <c r="J22" s="27"/>
      <c r="K22" s="27"/>
      <c r="L22" s="27"/>
      <c r="M22" s="27"/>
    </row>
    <row r="23" spans="1:13" ht="9.1999999999999993" customHeight="1" thickBot="1">
      <c r="A23" s="82" t="s">
        <v>206</v>
      </c>
      <c r="B23" s="39">
        <v>43.255268875850938</v>
      </c>
      <c r="C23" s="39">
        <v>24.665278421929163</v>
      </c>
      <c r="D23" s="39">
        <v>16.935537611200303</v>
      </c>
      <c r="E23" s="39">
        <v>15.143915091019595</v>
      </c>
      <c r="F23" s="39">
        <v>100</v>
      </c>
      <c r="G23" s="27"/>
      <c r="I23" s="52"/>
      <c r="J23" s="27"/>
      <c r="K23" s="27"/>
      <c r="L23" s="27"/>
      <c r="M23" s="27"/>
    </row>
    <row r="24" spans="1:13" ht="9.1999999999999993" customHeight="1">
      <c r="A24" s="80" t="s">
        <v>213</v>
      </c>
      <c r="B24" s="85">
        <v>37.659913900334843</v>
      </c>
      <c r="C24" s="85">
        <v>26.644233828032558</v>
      </c>
      <c r="D24" s="85">
        <v>20.041947844826456</v>
      </c>
      <c r="E24" s="85">
        <v>15.653904426806147</v>
      </c>
      <c r="F24" s="85">
        <v>100</v>
      </c>
      <c r="G24" s="27"/>
      <c r="I24" s="52"/>
      <c r="J24" s="27"/>
      <c r="K24" s="27"/>
      <c r="L24" s="27"/>
      <c r="M24" s="27"/>
    </row>
    <row r="25" spans="1:13" s="61" customFormat="1" ht="21.75" customHeight="1">
      <c r="A25" s="398" t="s">
        <v>358</v>
      </c>
      <c r="B25" s="398"/>
      <c r="C25" s="398"/>
      <c r="D25" s="398"/>
      <c r="E25" s="398"/>
      <c r="F25" s="398"/>
    </row>
    <row r="26" spans="1:13" ht="10.5" customHeight="1">
      <c r="A26" s="395" t="s">
        <v>463</v>
      </c>
      <c r="B26" s="398"/>
      <c r="C26" s="398"/>
      <c r="D26" s="398"/>
      <c r="E26" s="398"/>
      <c r="F26" s="398"/>
    </row>
    <row r="27" spans="1:13" ht="18" customHeight="1">
      <c r="A27" s="401" t="s">
        <v>342</v>
      </c>
      <c r="B27" s="401"/>
      <c r="C27" s="401"/>
      <c r="D27" s="401"/>
      <c r="E27" s="401"/>
      <c r="F27" s="401"/>
    </row>
    <row r="28" spans="1:13">
      <c r="B28" s="18"/>
      <c r="C28" s="36"/>
      <c r="D28" s="36"/>
      <c r="E28" s="36"/>
      <c r="F28" s="36"/>
    </row>
    <row r="29" spans="1:13" ht="13.5" customHeight="1">
      <c r="B29" s="18"/>
    </row>
    <row r="30" spans="1:13">
      <c r="B30" s="27"/>
      <c r="C30" s="27"/>
      <c r="D30" s="27"/>
      <c r="E30" s="27"/>
      <c r="F30" s="27"/>
      <c r="H30" s="36"/>
      <c r="I30" s="36"/>
    </row>
    <row r="31" spans="1:13" ht="12.75" customHeight="1">
      <c r="B31" s="27"/>
      <c r="C31" s="27"/>
      <c r="D31" s="27"/>
      <c r="E31" s="27"/>
      <c r="F31" s="27"/>
      <c r="H31" s="36"/>
      <c r="I31" s="36"/>
    </row>
    <row r="32" spans="1:13">
      <c r="B32" s="27"/>
      <c r="C32" s="27"/>
      <c r="D32" s="27"/>
      <c r="E32" s="27"/>
      <c r="F32" s="27"/>
      <c r="H32" s="36"/>
      <c r="I32" s="36"/>
    </row>
    <row r="33" spans="2:9">
      <c r="B33" s="27"/>
      <c r="C33" s="27"/>
      <c r="D33" s="27"/>
      <c r="E33" s="27"/>
      <c r="F33" s="27"/>
      <c r="H33" s="36"/>
      <c r="I33" s="36"/>
    </row>
    <row r="34" spans="2:9">
      <c r="B34" s="27"/>
      <c r="C34" s="27"/>
      <c r="D34" s="27"/>
      <c r="E34" s="27"/>
      <c r="F34" s="27"/>
      <c r="H34" s="36"/>
      <c r="I34" s="36"/>
    </row>
    <row r="35" spans="2:9">
      <c r="B35" s="27"/>
      <c r="C35" s="27"/>
      <c r="D35" s="27"/>
      <c r="E35" s="27"/>
      <c r="F35" s="27"/>
      <c r="H35" s="36"/>
      <c r="I35" s="36"/>
    </row>
    <row r="36" spans="2:9">
      <c r="B36" s="27"/>
      <c r="C36" s="27"/>
      <c r="D36" s="27"/>
      <c r="E36" s="27"/>
      <c r="F36" s="27"/>
      <c r="H36" s="36"/>
      <c r="I36" s="36"/>
    </row>
    <row r="37" spans="2:9">
      <c r="B37" s="27"/>
      <c r="C37" s="27"/>
      <c r="D37" s="27"/>
      <c r="E37" s="27"/>
      <c r="F37" s="27"/>
      <c r="H37" s="36"/>
      <c r="I37" s="36"/>
    </row>
    <row r="41" spans="2:9" ht="12.75" customHeight="1"/>
    <row r="43" spans="2:9" ht="13.5" customHeight="1"/>
    <row r="45" spans="2:9" ht="12.75" customHeight="1"/>
  </sheetData>
  <mergeCells count="10">
    <mergeCell ref="H14:H19"/>
    <mergeCell ref="A1:F1"/>
    <mergeCell ref="A27:F27"/>
    <mergeCell ref="A26:F26"/>
    <mergeCell ref="A2:F2"/>
    <mergeCell ref="A4:F4"/>
    <mergeCell ref="A5:F5"/>
    <mergeCell ref="A25:F25"/>
    <mergeCell ref="A3:F3"/>
    <mergeCell ref="A16:B16"/>
  </mergeCells>
  <phoneticPr fontId="3" type="noConversion"/>
  <pageMargins left="1.05" right="1.05" top="0.5" bottom="0.25"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A1:K32"/>
  <sheetViews>
    <sheetView showGridLines="0" view="pageLayout" zoomScale="130" zoomScaleNormal="100" zoomScaleSheetLayoutView="100" zoomScalePageLayoutView="130" workbookViewId="0">
      <selection activeCell="G17" sqref="G17"/>
    </sheetView>
  </sheetViews>
  <sheetFormatPr defaultRowHeight="8.25"/>
  <cols>
    <col min="1" max="1" width="12.42578125" style="2" customWidth="1"/>
    <col min="2" max="2" width="8.85546875" style="2" customWidth="1"/>
    <col min="3" max="3" width="8.5703125" style="2" customWidth="1"/>
    <col min="4" max="4" width="8.85546875" style="2" customWidth="1"/>
    <col min="5" max="5" width="8.42578125" style="2" customWidth="1"/>
    <col min="6" max="6" width="0.7109375" style="2" customWidth="1"/>
    <col min="7" max="7" width="8.85546875" style="2" customWidth="1"/>
    <col min="8" max="8" width="8.42578125" style="2" customWidth="1"/>
    <col min="9" max="9" width="8.85546875" style="2" customWidth="1"/>
    <col min="10" max="10" width="8.5703125" style="2" customWidth="1"/>
    <col min="11" max="16384" width="9.140625" style="2"/>
  </cols>
  <sheetData>
    <row r="1" spans="1:11" ht="10.5" customHeight="1">
      <c r="A1" s="411" t="s">
        <v>359</v>
      </c>
      <c r="B1" s="411"/>
      <c r="C1" s="411"/>
      <c r="D1" s="411"/>
      <c r="E1" s="411"/>
      <c r="F1" s="411"/>
      <c r="G1" s="411"/>
      <c r="H1" s="411"/>
      <c r="I1" s="411"/>
      <c r="J1" s="411"/>
    </row>
    <row r="2" spans="1:11" ht="12.75" customHeight="1">
      <c r="A2" s="388" t="s">
        <v>472</v>
      </c>
      <c r="B2" s="388"/>
      <c r="C2" s="388"/>
      <c r="D2" s="388"/>
      <c r="E2" s="388"/>
      <c r="F2" s="388"/>
      <c r="G2" s="388"/>
      <c r="H2" s="388"/>
      <c r="I2" s="388"/>
      <c r="J2" s="388"/>
    </row>
    <row r="3" spans="1:11" ht="18" customHeight="1">
      <c r="A3" s="397" t="s">
        <v>471</v>
      </c>
      <c r="B3" s="397"/>
      <c r="C3" s="397"/>
      <c r="D3" s="397"/>
      <c r="E3" s="397"/>
      <c r="F3" s="397"/>
      <c r="G3" s="397"/>
      <c r="H3" s="397"/>
      <c r="I3" s="397"/>
      <c r="J3" s="397"/>
    </row>
    <row r="4" spans="1:11" ht="6.75" customHeight="1">
      <c r="A4" s="393"/>
      <c r="B4" s="415"/>
      <c r="C4" s="415"/>
      <c r="D4" s="415"/>
      <c r="E4" s="415"/>
      <c r="F4" s="415"/>
      <c r="G4" s="415"/>
      <c r="H4" s="415"/>
      <c r="I4" s="415"/>
      <c r="J4" s="415"/>
    </row>
    <row r="5" spans="1:11" ht="18" customHeight="1">
      <c r="A5" s="408" t="s">
        <v>466</v>
      </c>
      <c r="B5" s="404"/>
      <c r="C5" s="404"/>
      <c r="D5" s="404"/>
      <c r="E5" s="404"/>
      <c r="F5" s="404"/>
      <c r="G5" s="404"/>
      <c r="H5" s="404"/>
      <c r="I5" s="404"/>
      <c r="J5" s="404"/>
    </row>
    <row r="6" spans="1:11" ht="9.1999999999999993" customHeight="1">
      <c r="A6" s="22"/>
      <c r="B6" s="414" t="s">
        <v>355</v>
      </c>
      <c r="C6" s="414"/>
      <c r="D6" s="414"/>
      <c r="E6" s="414"/>
      <c r="F6" s="215"/>
      <c r="G6" s="414" t="s">
        <v>354</v>
      </c>
      <c r="H6" s="414"/>
      <c r="I6" s="414"/>
      <c r="J6" s="414"/>
    </row>
    <row r="7" spans="1:11" ht="18.75" customHeight="1">
      <c r="A7" s="49" t="s">
        <v>360</v>
      </c>
      <c r="B7" s="23" t="s">
        <v>32</v>
      </c>
      <c r="C7" s="224" t="s">
        <v>435</v>
      </c>
      <c r="D7" s="23" t="s">
        <v>33</v>
      </c>
      <c r="E7" s="224" t="s">
        <v>435</v>
      </c>
      <c r="F7" s="350"/>
      <c r="G7" s="23" t="s">
        <v>32</v>
      </c>
      <c r="H7" s="62" t="s">
        <v>429</v>
      </c>
      <c r="I7" s="23" t="s">
        <v>33</v>
      </c>
      <c r="J7" s="62" t="s">
        <v>429</v>
      </c>
    </row>
    <row r="8" spans="1:11" ht="9.1999999999999993" customHeight="1">
      <c r="A8" s="53" t="s">
        <v>202</v>
      </c>
      <c r="B8" s="186">
        <v>1330591</v>
      </c>
      <c r="C8" s="67">
        <v>3.2950449133062518</v>
      </c>
      <c r="D8" s="186">
        <v>1295341</v>
      </c>
      <c r="E8" s="67">
        <v>3.2077526249967376</v>
      </c>
      <c r="F8" s="350"/>
      <c r="G8" s="186">
        <v>36468328</v>
      </c>
      <c r="H8" s="67">
        <v>13.446510677902054</v>
      </c>
      <c r="I8" s="186">
        <v>34756435</v>
      </c>
      <c r="J8" s="67">
        <v>12.81530577308915</v>
      </c>
    </row>
    <row r="9" spans="1:11" ht="9.1999999999999993" customHeight="1">
      <c r="A9" s="53" t="s">
        <v>272</v>
      </c>
      <c r="B9" s="186">
        <v>18422549</v>
      </c>
      <c r="C9" s="67">
        <v>45.621176133451364</v>
      </c>
      <c r="D9" s="186">
        <v>19333093</v>
      </c>
      <c r="E9" s="67">
        <v>47.876026328245651</v>
      </c>
      <c r="F9" s="350"/>
      <c r="G9" s="186">
        <v>97026520</v>
      </c>
      <c r="H9" s="67">
        <v>35.775375751245775</v>
      </c>
      <c r="I9" s="186">
        <v>102959062</v>
      </c>
      <c r="J9" s="67">
        <v>37.962807797763027</v>
      </c>
    </row>
    <row r="10" spans="1:11" ht="9.1999999999999993" customHeight="1">
      <c r="A10" s="53"/>
      <c r="B10" s="186"/>
      <c r="C10" s="67"/>
      <c r="D10" s="186"/>
      <c r="E10" s="67"/>
      <c r="F10" s="350"/>
      <c r="G10" s="186"/>
      <c r="H10" s="67"/>
      <c r="I10" s="186"/>
      <c r="J10" s="67"/>
    </row>
    <row r="11" spans="1:11" ht="9.1999999999999993" customHeight="1">
      <c r="A11" s="32" t="s">
        <v>273</v>
      </c>
      <c r="B11" s="187">
        <v>115758</v>
      </c>
      <c r="C11" s="68">
        <v>0.28666044567752608</v>
      </c>
      <c r="D11" s="187">
        <v>114640</v>
      </c>
      <c r="E11" s="68">
        <v>0.28389185622135482</v>
      </c>
      <c r="F11" s="350"/>
      <c r="G11" s="187">
        <v>10116788</v>
      </c>
      <c r="H11" s="68">
        <v>3.7302367651204453</v>
      </c>
      <c r="I11" s="187">
        <v>9677200</v>
      </c>
      <c r="J11" s="68">
        <v>3.568152977350477</v>
      </c>
    </row>
    <row r="12" spans="1:11" ht="9.1999999999999993" customHeight="1">
      <c r="A12" s="32" t="s">
        <v>6</v>
      </c>
      <c r="B12" s="187">
        <v>263690</v>
      </c>
      <c r="C12" s="68">
        <v>0.65299584409463585</v>
      </c>
      <c r="D12" s="187">
        <v>276825</v>
      </c>
      <c r="E12" s="68">
        <v>0.68552305563918836</v>
      </c>
      <c r="F12" s="350"/>
      <c r="G12" s="187">
        <v>10112594</v>
      </c>
      <c r="H12" s="68">
        <v>3.7286903639313613</v>
      </c>
      <c r="I12" s="187">
        <v>9726200</v>
      </c>
      <c r="J12" s="68">
        <v>3.5862201347813634</v>
      </c>
    </row>
    <row r="13" spans="1:11" ht="9.1999999999999993" customHeight="1">
      <c r="A13" s="32" t="s">
        <v>7</v>
      </c>
      <c r="B13" s="187">
        <v>513654</v>
      </c>
      <c r="C13" s="68">
        <v>1.2720009378534873</v>
      </c>
      <c r="D13" s="187">
        <v>496314</v>
      </c>
      <c r="E13" s="68">
        <v>1.2290605611361261</v>
      </c>
      <c r="F13" s="350"/>
      <c r="G13" s="187">
        <v>10136772</v>
      </c>
      <c r="H13" s="68">
        <v>3.7376052156122586</v>
      </c>
      <c r="I13" s="187">
        <v>9606802</v>
      </c>
      <c r="J13" s="68">
        <v>3.5421960028847717</v>
      </c>
      <c r="K13" s="22"/>
    </row>
    <row r="14" spans="1:11" ht="9.1999999999999993" customHeight="1">
      <c r="A14" s="32" t="s">
        <v>8</v>
      </c>
      <c r="B14" s="187">
        <v>841302</v>
      </c>
      <c r="C14" s="68">
        <v>2.083380900407696</v>
      </c>
      <c r="D14" s="187">
        <v>744506</v>
      </c>
      <c r="E14" s="68">
        <v>1.8436775148982554</v>
      </c>
      <c r="F14" s="350"/>
      <c r="G14" s="187">
        <v>10353621</v>
      </c>
      <c r="H14" s="68">
        <v>3.8175612364638969</v>
      </c>
      <c r="I14" s="187">
        <v>9817837</v>
      </c>
      <c r="J14" s="68">
        <v>3.6200083001996104</v>
      </c>
      <c r="K14" s="27"/>
    </row>
    <row r="15" spans="1:11" ht="9.1999999999999993" customHeight="1">
      <c r="A15" s="32" t="s">
        <v>9</v>
      </c>
      <c r="B15" s="187">
        <v>1433504</v>
      </c>
      <c r="C15" s="68">
        <v>3.5498962967614878</v>
      </c>
      <c r="D15" s="187">
        <v>1191885</v>
      </c>
      <c r="E15" s="68">
        <v>2.9515565688449885</v>
      </c>
      <c r="F15" s="350"/>
      <c r="G15" s="187">
        <v>9899858</v>
      </c>
      <c r="H15" s="68">
        <v>3.6502508781514216</v>
      </c>
      <c r="I15" s="187">
        <v>9619434</v>
      </c>
      <c r="J15" s="68">
        <v>3.5468536423269548</v>
      </c>
      <c r="K15" s="27"/>
    </row>
    <row r="16" spans="1:11" ht="9.1999999999999993" customHeight="1">
      <c r="A16" s="32" t="s">
        <v>10</v>
      </c>
      <c r="B16" s="187">
        <v>1852866</v>
      </c>
      <c r="C16" s="68">
        <v>4.5883946970467271</v>
      </c>
      <c r="D16" s="187">
        <v>1748467</v>
      </c>
      <c r="E16" s="68">
        <v>4.3298634174091379</v>
      </c>
      <c r="F16" s="350"/>
      <c r="G16" s="187">
        <v>8754436</v>
      </c>
      <c r="H16" s="68">
        <v>3.2279137434820191</v>
      </c>
      <c r="I16" s="187">
        <v>8688487</v>
      </c>
      <c r="J16" s="68">
        <v>3.2035971931675391</v>
      </c>
      <c r="K16" s="27"/>
    </row>
    <row r="17" spans="1:11" ht="9.1999999999999993" customHeight="1">
      <c r="A17" s="32" t="s">
        <v>11</v>
      </c>
      <c r="B17" s="187">
        <v>2116344</v>
      </c>
      <c r="C17" s="68">
        <v>5.2408655492230194</v>
      </c>
      <c r="D17" s="187">
        <v>2048649</v>
      </c>
      <c r="E17" s="68">
        <v>5.0732272100141511</v>
      </c>
      <c r="F17" s="350"/>
      <c r="G17" s="187">
        <v>8116040</v>
      </c>
      <c r="H17" s="68">
        <v>2.9925259672524658</v>
      </c>
      <c r="I17" s="187">
        <v>8145056</v>
      </c>
      <c r="J17" s="68">
        <v>3.0032246741915394</v>
      </c>
      <c r="K17" s="27"/>
    </row>
    <row r="18" spans="1:11" ht="9.1999999999999993" customHeight="1">
      <c r="A18" s="32" t="s">
        <v>12</v>
      </c>
      <c r="B18" s="187">
        <v>2245839</v>
      </c>
      <c r="C18" s="68">
        <v>5.561543985383036</v>
      </c>
      <c r="D18" s="187">
        <v>2236324</v>
      </c>
      <c r="E18" s="68">
        <v>5.537981258481901</v>
      </c>
      <c r="F18" s="350"/>
      <c r="G18" s="187">
        <v>7600036</v>
      </c>
      <c r="H18" s="68">
        <v>2.8022662631102806</v>
      </c>
      <c r="I18" s="187">
        <v>7696904</v>
      </c>
      <c r="J18" s="68">
        <v>2.83798318976365</v>
      </c>
      <c r="K18" s="27"/>
    </row>
    <row r="19" spans="1:11" ht="9.1999999999999993" customHeight="1">
      <c r="A19" s="32" t="s">
        <v>13</v>
      </c>
      <c r="B19" s="187">
        <v>2197878</v>
      </c>
      <c r="C19" s="68">
        <v>5.4427744693656566</v>
      </c>
      <c r="D19" s="187">
        <v>2244386</v>
      </c>
      <c r="E19" s="68">
        <v>5.5579458096408034</v>
      </c>
      <c r="F19" s="350"/>
      <c r="G19" s="187">
        <v>8325725</v>
      </c>
      <c r="H19" s="68">
        <v>3.0698404959442089</v>
      </c>
      <c r="I19" s="187">
        <v>8429510</v>
      </c>
      <c r="J19" s="68">
        <v>3.1081078415353218</v>
      </c>
      <c r="K19" s="27"/>
    </row>
    <row r="20" spans="1:11" ht="9.1999999999999993" customHeight="1">
      <c r="A20" s="32" t="s">
        <v>14</v>
      </c>
      <c r="B20" s="187">
        <v>1976133</v>
      </c>
      <c r="C20" s="68">
        <v>4.8936502574169101</v>
      </c>
      <c r="D20" s="187">
        <v>1987237</v>
      </c>
      <c r="E20" s="68">
        <v>4.9211479473286506</v>
      </c>
      <c r="F20" s="350"/>
      <c r="G20" s="187">
        <v>8975386</v>
      </c>
      <c r="H20" s="68">
        <v>3.3093818747953732</v>
      </c>
      <c r="I20" s="187">
        <v>9207366</v>
      </c>
      <c r="J20" s="68">
        <v>3.3949169601181697</v>
      </c>
      <c r="K20" s="27"/>
    </row>
    <row r="21" spans="1:11" ht="9.1999999999999993" customHeight="1">
      <c r="A21" s="32" t="s">
        <v>15</v>
      </c>
      <c r="B21" s="187">
        <v>1674290</v>
      </c>
      <c r="C21" s="68">
        <v>4.1461732026592131</v>
      </c>
      <c r="D21" s="187">
        <v>1750341</v>
      </c>
      <c r="E21" s="68">
        <v>4.3345041478571389</v>
      </c>
      <c r="F21" s="350"/>
      <c r="G21" s="187">
        <v>9370912</v>
      </c>
      <c r="H21" s="68">
        <v>3.4552192321424902</v>
      </c>
      <c r="I21" s="187">
        <v>9706056</v>
      </c>
      <c r="J21" s="68">
        <v>3.5787926894897759</v>
      </c>
      <c r="K21" s="27"/>
    </row>
    <row r="22" spans="1:11" ht="9.1999999999999993" customHeight="1">
      <c r="A22" s="32" t="s">
        <v>16</v>
      </c>
      <c r="B22" s="187">
        <v>1325394</v>
      </c>
      <c r="C22" s="68">
        <v>3.28217518217591</v>
      </c>
      <c r="D22" s="187">
        <v>1465256</v>
      </c>
      <c r="E22" s="68">
        <v>3.6285262184183305</v>
      </c>
      <c r="F22" s="350"/>
      <c r="G22" s="187">
        <v>8444488</v>
      </c>
      <c r="H22" s="68">
        <v>3.1136304922291957</v>
      </c>
      <c r="I22" s="187">
        <v>8930760</v>
      </c>
      <c r="J22" s="68">
        <v>3.2929274877033174</v>
      </c>
      <c r="K22" s="27"/>
    </row>
    <row r="23" spans="1:11" ht="9.1999999999999993" customHeight="1">
      <c r="A23" s="32" t="s">
        <v>17</v>
      </c>
      <c r="B23" s="187">
        <v>1071202</v>
      </c>
      <c r="C23" s="68">
        <v>2.6526999665738638</v>
      </c>
      <c r="D23" s="187">
        <v>1242631</v>
      </c>
      <c r="E23" s="68">
        <v>3.0772227947330633</v>
      </c>
      <c r="F23" s="350"/>
      <c r="G23" s="187">
        <v>7508624</v>
      </c>
      <c r="H23" s="68">
        <v>2.7685610591292158</v>
      </c>
      <c r="I23" s="187">
        <v>8061756</v>
      </c>
      <c r="J23" s="68">
        <v>2.9725105065590327</v>
      </c>
      <c r="K23" s="27"/>
    </row>
    <row r="24" spans="1:11" ht="9.1999999999999993" customHeight="1">
      <c r="A24" s="32" t="s">
        <v>18</v>
      </c>
      <c r="B24" s="187">
        <v>730765</v>
      </c>
      <c r="C24" s="68">
        <v>1.809649618907871</v>
      </c>
      <c r="D24" s="187">
        <v>933036</v>
      </c>
      <c r="E24" s="68">
        <v>2.310548865678193</v>
      </c>
      <c r="F24" s="350"/>
      <c r="G24" s="187">
        <v>5337221</v>
      </c>
      <c r="H24" s="68">
        <v>1.9679267765394421</v>
      </c>
      <c r="I24" s="187">
        <v>5865591</v>
      </c>
      <c r="J24" s="68">
        <v>2.1627460412691852</v>
      </c>
      <c r="K24" s="27"/>
    </row>
    <row r="25" spans="1:11" ht="9.1999999999999993" customHeight="1">
      <c r="A25" s="32" t="s">
        <v>19</v>
      </c>
      <c r="B25" s="187">
        <v>565509</v>
      </c>
      <c r="C25" s="68">
        <v>1.4004134658049734</v>
      </c>
      <c r="D25" s="187">
        <v>770502</v>
      </c>
      <c r="E25" s="68">
        <v>1.9080534106966707</v>
      </c>
      <c r="F25" s="350"/>
      <c r="G25" s="187">
        <v>3846359</v>
      </c>
      <c r="H25" s="68">
        <v>1.4182198691572772</v>
      </c>
      <c r="I25" s="187">
        <v>4462379</v>
      </c>
      <c r="J25" s="68">
        <v>1.6453572226383919</v>
      </c>
      <c r="K25" s="27"/>
    </row>
    <row r="26" spans="1:11" ht="9.1999999999999993" customHeight="1">
      <c r="A26" s="32" t="s">
        <v>20</v>
      </c>
      <c r="B26" s="187">
        <v>379900</v>
      </c>
      <c r="C26" s="68">
        <v>0.94077561216410233</v>
      </c>
      <c r="D26" s="187">
        <v>548521</v>
      </c>
      <c r="E26" s="68">
        <v>1.3583447737822205</v>
      </c>
      <c r="F26" s="350"/>
      <c r="G26" s="187">
        <v>2845100</v>
      </c>
      <c r="H26" s="68">
        <v>1.0490381552370356</v>
      </c>
      <c r="I26" s="187">
        <v>3594523</v>
      </c>
      <c r="J26" s="68">
        <v>1.3253635291824875</v>
      </c>
      <c r="K26" s="27"/>
    </row>
    <row r="27" spans="1:11" ht="9.1999999999999993" customHeight="1">
      <c r="A27" s="32" t="s">
        <v>21</v>
      </c>
      <c r="B27" s="187">
        <v>244530</v>
      </c>
      <c r="C27" s="68">
        <v>0.60554846128583295</v>
      </c>
      <c r="D27" s="187">
        <v>419382</v>
      </c>
      <c r="E27" s="68">
        <v>1.0385479278247054</v>
      </c>
      <c r="F27" s="350"/>
      <c r="G27" s="187">
        <v>2085313</v>
      </c>
      <c r="H27" s="68">
        <v>0.76889139313620214</v>
      </c>
      <c r="I27" s="187">
        <v>3056993</v>
      </c>
      <c r="J27" s="68">
        <v>1.1271668121656642</v>
      </c>
      <c r="K27" s="27"/>
    </row>
    <row r="28" spans="1:11" ht="9.1999999999999993" customHeight="1">
      <c r="A28" s="32" t="s">
        <v>22</v>
      </c>
      <c r="B28" s="187">
        <v>137804</v>
      </c>
      <c r="C28" s="68">
        <v>0.34125465243132919</v>
      </c>
      <c r="D28" s="187">
        <v>258678</v>
      </c>
      <c r="E28" s="68">
        <v>0.64058424270435821</v>
      </c>
      <c r="F28" s="350"/>
      <c r="G28" s="187">
        <v>1147542</v>
      </c>
      <c r="H28" s="68">
        <v>0.4231188157664118</v>
      </c>
      <c r="I28" s="187">
        <v>2089193</v>
      </c>
      <c r="J28" s="68">
        <v>0.77032201703072944</v>
      </c>
      <c r="K28" s="27"/>
    </row>
    <row r="29" spans="1:11" ht="9.1999999999999993" customHeight="1" thickBot="1">
      <c r="A29" s="95" t="s">
        <v>199</v>
      </c>
      <c r="B29" s="240">
        <v>66778</v>
      </c>
      <c r="C29" s="96">
        <v>0.16536750152433385</v>
      </c>
      <c r="D29" s="240">
        <v>150854</v>
      </c>
      <c r="E29" s="96">
        <v>0.37357137193314949</v>
      </c>
      <c r="F29" s="350"/>
      <c r="G29" s="240">
        <v>518033</v>
      </c>
      <c r="H29" s="96">
        <v>0.19100783194682341</v>
      </c>
      <c r="I29" s="240">
        <v>1333450</v>
      </c>
      <c r="J29" s="96">
        <v>0.49166634849419183</v>
      </c>
      <c r="K29" s="27"/>
    </row>
    <row r="30" spans="1:11" ht="9.1999999999999993" customHeight="1">
      <c r="A30" s="80" t="s">
        <v>2</v>
      </c>
      <c r="B30" s="87">
        <v>19753140</v>
      </c>
      <c r="C30" s="85">
        <v>48.916221046757613</v>
      </c>
      <c r="D30" s="87">
        <v>20628434</v>
      </c>
      <c r="E30" s="85">
        <v>51.083778953242387</v>
      </c>
      <c r="F30" s="350"/>
      <c r="G30" s="87">
        <v>133494848</v>
      </c>
      <c r="H30" s="85">
        <v>49.22188642914783</v>
      </c>
      <c r="I30" s="87">
        <v>137715497</v>
      </c>
      <c r="J30" s="85">
        <v>50.77811357085217</v>
      </c>
      <c r="K30" s="27"/>
    </row>
    <row r="31" spans="1:11" ht="10.5" customHeight="1">
      <c r="A31" s="395" t="s">
        <v>473</v>
      </c>
      <c r="B31" s="398"/>
      <c r="C31" s="398"/>
      <c r="D31" s="398"/>
      <c r="E31" s="398"/>
      <c r="F31" s="398"/>
      <c r="G31" s="398"/>
      <c r="H31" s="398"/>
      <c r="I31" s="398"/>
      <c r="J31" s="398"/>
      <c r="K31" s="27"/>
    </row>
    <row r="32" spans="1:11" ht="18" customHeight="1">
      <c r="A32" s="392" t="s">
        <v>342</v>
      </c>
      <c r="B32" s="392"/>
      <c r="C32" s="392"/>
      <c r="D32" s="392"/>
      <c r="E32" s="392"/>
      <c r="F32" s="392"/>
      <c r="G32" s="392"/>
      <c r="H32" s="392"/>
      <c r="I32" s="392"/>
      <c r="J32" s="392"/>
    </row>
  </sheetData>
  <mergeCells count="9">
    <mergeCell ref="A1:J1"/>
    <mergeCell ref="A3:J3"/>
    <mergeCell ref="A32:J32"/>
    <mergeCell ref="A31:J31"/>
    <mergeCell ref="G6:J6"/>
    <mergeCell ref="A4:J4"/>
    <mergeCell ref="A2:J2"/>
    <mergeCell ref="A5:J5"/>
    <mergeCell ref="B6:E6"/>
  </mergeCells>
  <phoneticPr fontId="3"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43</vt:i4>
      </vt:variant>
    </vt:vector>
  </HeadingPairs>
  <TitlesOfParts>
    <vt:vector size="86" baseType="lpstr">
      <vt:lpstr>1.Nativity</vt:lpstr>
      <vt:lpstr>2.ChangeNativity</vt:lpstr>
      <vt:lpstr>3.Region</vt:lpstr>
      <vt:lpstr>4.Change Region</vt:lpstr>
      <vt:lpstr>5.Origin</vt:lpstr>
      <vt:lpstr>6.Race&amp;Ethnicity</vt:lpstr>
      <vt:lpstr>7.RaceSelf-Id</vt:lpstr>
      <vt:lpstr>8.PdArrival</vt:lpstr>
      <vt:lpstr>9.Sex&amp;Age</vt:lpstr>
      <vt:lpstr>9a.Age-Sex Pyramids</vt:lpstr>
      <vt:lpstr>10.MedianAge</vt:lpstr>
      <vt:lpstr>11.State</vt:lpstr>
      <vt:lpstr>12.ChangeStateShare</vt:lpstr>
      <vt:lpstr>13. StatebyBirth#</vt:lpstr>
      <vt:lpstr>13a.StatebyBirth%</vt:lpstr>
      <vt:lpstr>14.MarStat</vt:lpstr>
      <vt:lpstr>15.Births</vt:lpstr>
      <vt:lpstr>16.UnmarriedBirth</vt:lpstr>
      <vt:lpstr>17.HouseholdType(p)</vt:lpstr>
      <vt:lpstr>18.HouseholdType(hhld)</vt:lpstr>
      <vt:lpstr>19.FamilySize</vt:lpstr>
      <vt:lpstr>20.HouseholderType</vt:lpstr>
      <vt:lpstr>21.English</vt:lpstr>
      <vt:lpstr>22.Eng.DateofArr.</vt:lpstr>
      <vt:lpstr>23.EducAttain</vt:lpstr>
      <vt:lpstr>24.SchoolEnrollment</vt:lpstr>
      <vt:lpstr>25.Dropout</vt:lpstr>
      <vt:lpstr>26.CollegeEnrollment</vt:lpstr>
      <vt:lpstr>27.Occupation</vt:lpstr>
      <vt:lpstr>28.Det.Occupation</vt:lpstr>
      <vt:lpstr>29.Industry</vt:lpstr>
      <vt:lpstr>30.Det.Industry</vt:lpstr>
      <vt:lpstr>31.Earnings</vt:lpstr>
      <vt:lpstr>32.MedEarnings</vt:lpstr>
      <vt:lpstr>33.FTYREarnings</vt:lpstr>
      <vt:lpstr>34.FTYRMedEarnings</vt:lpstr>
      <vt:lpstr>35.HHldIncDist</vt:lpstr>
      <vt:lpstr>36.MedHHInc</vt:lpstr>
      <vt:lpstr>37.Poverty</vt:lpstr>
      <vt:lpstr>38.HealthInsurance</vt:lpstr>
      <vt:lpstr>39.Public v Private Health</vt:lpstr>
      <vt:lpstr>40.Homeownership</vt:lpstr>
      <vt:lpstr>41.FBHomeownership</vt:lpstr>
      <vt:lpstr>'1.Nativity'!Print_Area</vt:lpstr>
      <vt:lpstr>'10.MedianAge'!Print_Area</vt:lpstr>
      <vt:lpstr>'11.State'!Print_Area</vt:lpstr>
      <vt:lpstr>'12.ChangeStateShare'!Print_Area</vt:lpstr>
      <vt:lpstr>'13. StatebyBirth#'!Print_Area</vt:lpstr>
      <vt:lpstr>'13a.StatebyBirth%'!Print_Area</vt:lpstr>
      <vt:lpstr>'14.MarStat'!Print_Area</vt:lpstr>
      <vt:lpstr>'15.Births'!Print_Area</vt:lpstr>
      <vt:lpstr>'16.UnmarriedBirth'!Print_Area</vt:lpstr>
      <vt:lpstr>'17.HouseholdType(p)'!Print_Area</vt:lpstr>
      <vt:lpstr>'18.HouseholdType(hhld)'!Print_Area</vt:lpstr>
      <vt:lpstr>'19.FamilySize'!Print_Area</vt:lpstr>
      <vt:lpstr>'2.ChangeNativity'!Print_Area</vt:lpstr>
      <vt:lpstr>'20.HouseholderType'!Print_Area</vt:lpstr>
      <vt:lpstr>'21.English'!Print_Area</vt:lpstr>
      <vt:lpstr>'22.Eng.DateofArr.'!Print_Area</vt:lpstr>
      <vt:lpstr>'23.EducAttain'!Print_Area</vt:lpstr>
      <vt:lpstr>'24.SchoolEnrollment'!Print_Area</vt:lpstr>
      <vt:lpstr>'25.Dropout'!Print_Area</vt:lpstr>
      <vt:lpstr>'26.CollegeEnrollment'!Print_Area</vt:lpstr>
      <vt:lpstr>'27.Occupation'!Print_Area</vt:lpstr>
      <vt:lpstr>'28.Det.Occupation'!Print_Area</vt:lpstr>
      <vt:lpstr>'29.Industry'!Print_Area</vt:lpstr>
      <vt:lpstr>'3.Region'!Print_Area</vt:lpstr>
      <vt:lpstr>'30.Det.Industry'!Print_Area</vt:lpstr>
      <vt:lpstr>'31.Earnings'!Print_Area</vt:lpstr>
      <vt:lpstr>'32.MedEarnings'!Print_Area</vt:lpstr>
      <vt:lpstr>'33.FTYREarnings'!Print_Area</vt:lpstr>
      <vt:lpstr>'34.FTYRMedEarnings'!Print_Area</vt:lpstr>
      <vt:lpstr>'35.HHldIncDist'!Print_Area</vt:lpstr>
      <vt:lpstr>'36.MedHHInc'!Print_Area</vt:lpstr>
      <vt:lpstr>'37.Poverty'!Print_Area</vt:lpstr>
      <vt:lpstr>'38.HealthInsurance'!Print_Area</vt:lpstr>
      <vt:lpstr>'39.Public v Private Health'!Print_Area</vt:lpstr>
      <vt:lpstr>'4.Change Region'!Print_Area</vt:lpstr>
      <vt:lpstr>'40.Homeownership'!Print_Area</vt:lpstr>
      <vt:lpstr>'41.FBHomeownership'!Print_Area</vt:lpstr>
      <vt:lpstr>'5.Origin'!Print_Area</vt:lpstr>
      <vt:lpstr>'6.Race&amp;Ethnicity'!Print_Area</vt:lpstr>
      <vt:lpstr>'7.RaceSelf-Id'!Print_Area</vt:lpstr>
      <vt:lpstr>'8.PdArrival'!Print_Area</vt:lpstr>
      <vt:lpstr>'9.Sex&amp;Age'!Print_Area</vt:lpstr>
      <vt:lpstr>'9a.Age-Sex Pyramids'!Print_Area</vt:lpstr>
    </vt:vector>
  </TitlesOfParts>
  <Company>Pew Hispanic Center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msuh</cp:lastModifiedBy>
  <cp:lastPrinted>2013-01-08T16:31:15Z</cp:lastPrinted>
  <dcterms:created xsi:type="dcterms:W3CDTF">2006-09-05T16:50:23Z</dcterms:created>
  <dcterms:modified xsi:type="dcterms:W3CDTF">2013-09-05T16:40:59Z</dcterms:modified>
</cp:coreProperties>
</file>